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 activeTab="7"/>
  </bookViews>
  <sheets>
    <sheet name="PAPELERIA" sheetId="4" r:id="rId1"/>
    <sheet name="LIMPIEZA" sheetId="2" r:id="rId2"/>
    <sheet name="CONSUMIBLES" sheetId="3" r:id="rId3"/>
    <sheet name="AIRE ACONDICIONADO" sheetId="6" r:id="rId4"/>
    <sheet name="FOTOCOPIADORA" sheetId="7" r:id="rId5"/>
    <sheet name="BODEGA" sheetId="9" r:id="rId6"/>
    <sheet name="INFORME GOB" sheetId="10" r:id="rId7"/>
    <sheet name="LLANTAS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3" l="1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7" i="3"/>
  <c r="G73" i="2"/>
  <c r="G72" i="2"/>
  <c r="G71" i="2"/>
  <c r="G82" i="2"/>
  <c r="G81" i="2"/>
  <c r="G80" i="2"/>
  <c r="G79" i="2"/>
  <c r="G78" i="2"/>
  <c r="G77" i="2"/>
  <c r="G76" i="2"/>
  <c r="G75" i="2"/>
  <c r="G74" i="2"/>
  <c r="G70" i="2"/>
  <c r="G69" i="2"/>
  <c r="G68" i="2"/>
  <c r="G49" i="2"/>
  <c r="G25" i="2"/>
  <c r="G81" i="4"/>
  <c r="G64" i="3" l="1"/>
  <c r="G102" i="3"/>
  <c r="G29" i="3"/>
  <c r="G83" i="2"/>
  <c r="G50" i="2"/>
  <c r="G48" i="2"/>
  <c r="G47" i="2"/>
  <c r="G46" i="2"/>
  <c r="G45" i="2"/>
  <c r="G44" i="2"/>
  <c r="G43" i="2"/>
  <c r="G42" i="2"/>
  <c r="G41" i="2"/>
  <c r="G40" i="2"/>
  <c r="G39" i="2"/>
  <c r="G38" i="2"/>
  <c r="G24" i="2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3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82" i="4" l="1"/>
</calcChain>
</file>

<file path=xl/sharedStrings.xml><?xml version="1.0" encoding="utf-8"?>
<sst xmlns="http://schemas.openxmlformats.org/spreadsheetml/2006/main" count="736" uniqueCount="230">
  <si>
    <t>GTO  CORRIENTE</t>
  </si>
  <si>
    <t>PIEZAS</t>
  </si>
  <si>
    <t>10</t>
  </si>
  <si>
    <t>30</t>
  </si>
  <si>
    <t>100</t>
  </si>
  <si>
    <t>PAQUETES</t>
  </si>
  <si>
    <t>BOLSAS</t>
  </si>
  <si>
    <t>BLOCKS</t>
  </si>
  <si>
    <t>200</t>
  </si>
  <si>
    <t>40</t>
  </si>
  <si>
    <t>MARCADOR PERMANENTE PUNTO FINO AZUL</t>
  </si>
  <si>
    <t>CINTA CANELA PARA EMPAQUE 48*50</t>
  </si>
  <si>
    <t>CUCHILLA PLASTICO GRANDE CUTTER</t>
  </si>
  <si>
    <t>CUCHILLA PLASTICO CHICA CUTTER</t>
  </si>
  <si>
    <t>BLOCK MEMO TIP MINI CUBO PASTEL 2*2</t>
  </si>
  <si>
    <t>50</t>
  </si>
  <si>
    <t>PAPEL OPALINA DELGADA TAMAÑO CARTA 125 GRS</t>
  </si>
  <si>
    <t>20</t>
  </si>
  <si>
    <t xml:space="preserve">PAPEL OPALINA GRUESA TAMAÑO OFICIO 225 GRS </t>
  </si>
  <si>
    <t>77.840</t>
  </si>
  <si>
    <t>LIBRETA DE TAQUIGRAFIA LARGA 80 HOJAS</t>
  </si>
  <si>
    <t>LIBRETA FORMA FRANCESA 96 HOJAS RAYADA</t>
  </si>
  <si>
    <t>TABLA CLIP FIBRACEL TAMAÑO CARTA</t>
  </si>
  <si>
    <t>PEGAMENTO DE CONTACTO BROCHA 5 GRS</t>
  </si>
  <si>
    <t>CAJA ARCHIVADORA TAMAÑO CARTA PLASTICO</t>
  </si>
  <si>
    <t>SUB-TOTAL</t>
  </si>
  <si>
    <t>I.V.A.</t>
  </si>
  <si>
    <t>TOTAL</t>
  </si>
  <si>
    <t>ARTÍCULOS Y MATERIAL DE OFICINA</t>
  </si>
  <si>
    <t>CAJAS</t>
  </si>
  <si>
    <t>CLIP NO. 2 C/100</t>
  </si>
  <si>
    <t>LAPICERO PORTAMINAS  5MM</t>
  </si>
  <si>
    <t>PUNTILLA 5HB</t>
  </si>
  <si>
    <t>60</t>
  </si>
  <si>
    <t>SACAPUNTAS METAL CUÑA</t>
  </si>
  <si>
    <t>BLOCK CUBO PASTEL 3X3</t>
  </si>
  <si>
    <t>BLOCK MEMO TIP 2X3</t>
  </si>
  <si>
    <t>TARJETA BLANCA C/100 5X8</t>
  </si>
  <si>
    <t xml:space="preserve">TARJETA BLANCA C/100 3X5 </t>
  </si>
  <si>
    <t>TARJETA RAYADA C/100 3X5</t>
  </si>
  <si>
    <t>TIJERAS 6"</t>
  </si>
  <si>
    <t>ENGRAPADORA 1/2 TIRA</t>
  </si>
  <si>
    <t>SEPARADORES TAMAÑO CARTA A-Z</t>
  </si>
  <si>
    <t>SEPARADORES TAMAÑO CARTA C/31</t>
  </si>
  <si>
    <t>SEPARADORES TAMAÑO CARTA C/12</t>
  </si>
  <si>
    <t>SEPARADORES TAMAÑO CARTA C/15</t>
  </si>
  <si>
    <t>PROTECTOR HOJAS TAMAÑO CARTA C/100</t>
  </si>
  <si>
    <t>ENGRAPADORA USO PESADO</t>
  </si>
  <si>
    <t>GRAPAS 23/12 C/1000</t>
  </si>
  <si>
    <t>CINTA CANELA PARA EMPAQUE 48X50</t>
  </si>
  <si>
    <t xml:space="preserve">SEPARADORES TAMAÑO CARTA C/10                                                                   </t>
  </si>
  <si>
    <t xml:space="preserve">CLIP NO. 1 C/100                                                                                                                         </t>
  </si>
  <si>
    <t xml:space="preserve">MARCADOR PARA PINTARRON C/4 PIEZAS                                                      </t>
  </si>
  <si>
    <t>HOJAS BLANCAS TAMAÑO CARTA CON 10 PAQ DE 100 PZAS</t>
  </si>
  <si>
    <t>HOJAS BLANCAS TAMAÑO OFICIO CON 10 PAQTS CON 100 PZAS</t>
  </si>
  <si>
    <t>MATERIALES Y ARTÍCULOS DE LIMPIEZA</t>
  </si>
  <si>
    <t>15</t>
  </si>
  <si>
    <t>3</t>
  </si>
  <si>
    <t>KILOS</t>
  </si>
  <si>
    <t>300</t>
  </si>
  <si>
    <t>6</t>
  </si>
  <si>
    <t>4</t>
  </si>
  <si>
    <t>DISPONIBLE</t>
  </si>
  <si>
    <t>SUMINISTROS INFORMÁTICOS</t>
  </si>
  <si>
    <t>PRIMER TRIMESTRE</t>
  </si>
  <si>
    <t>MATERIALES Y ARTICULOS DE LIMPIEZA</t>
  </si>
  <si>
    <t>CAJA DE ARCHIVO MUERTO TAMAÑO CARTA</t>
  </si>
  <si>
    <t>CARPETA BROCHE METÁLICO DE 8 CM VERDE TAMAÑO CARTA</t>
  </si>
  <si>
    <t>CARPETA BROCHE METÁLICO DE 8 CM AZUL MARINO TAMAÑO OFICIO</t>
  </si>
  <si>
    <t xml:space="preserve">CARPETA RECOPILADORA TAMAÑO CARTA </t>
  </si>
  <si>
    <t>CARPETA RECOPILADORA TAMAÑO OFICIO</t>
  </si>
  <si>
    <t>CERA PARA CONTAR CUENTA FACIL</t>
  </si>
  <si>
    <t xml:space="preserve">CINTHA ADHESIVA 24MM X 65 MTS </t>
  </si>
  <si>
    <t xml:space="preserve">CINTA CANELA DE 48 MM X 50 MTS </t>
  </si>
  <si>
    <t>CUTTER GRANDE PLÁSTICO</t>
  </si>
  <si>
    <t>HOJAS BLANCAS TAMAÑO CARTA C/500 HOJAS 37 KGS</t>
  </si>
  <si>
    <t>HOJAS BLANCAS TAMAÑO OFICIO C/500 HOJAS 50 GRS</t>
  </si>
  <si>
    <t>LAPIZ NO. 2 MADERA HEXAGONAL CON BORRADOR</t>
  </si>
  <si>
    <t>LIGAS NO. 18 DE 80 GRS</t>
  </si>
  <si>
    <t>PEGAMENTO EN BARRA DE 40 GRS</t>
  </si>
  <si>
    <t>PORTAMINAS 0.5 MM CON BORRADOR</t>
  </si>
  <si>
    <t>SACAPUNTAS TRADICIONAL DE METAL</t>
  </si>
  <si>
    <t>16.600</t>
  </si>
  <si>
    <t>13.451</t>
  </si>
  <si>
    <t>10.000</t>
  </si>
  <si>
    <t>3.517</t>
  </si>
  <si>
    <t>13.595</t>
  </si>
  <si>
    <t>10.870</t>
  </si>
  <si>
    <t>7.040</t>
  </si>
  <si>
    <t>4.720</t>
  </si>
  <si>
    <t>50.220</t>
  </si>
  <si>
    <t>25.040</t>
  </si>
  <si>
    <t>150</t>
  </si>
  <si>
    <t>BOLSA PLASTICO NEGRA PARA BASURA 60X90</t>
  </si>
  <si>
    <t>CAJA</t>
  </si>
  <si>
    <t>PARES</t>
  </si>
  <si>
    <t>BOLSA PLASTICO NEGRA PARA BASURA 70X90</t>
  </si>
  <si>
    <t>BOLSA JUMBO NEGRA PARA BASURA</t>
  </si>
  <si>
    <t>BOLSA CAMISETA NEGRA JUMBO</t>
  </si>
  <si>
    <t>CLORO 950 ML C/15 PIEZAS</t>
  </si>
  <si>
    <t>ESCOBA PLASTICO GRANDE 5 HILOS</t>
  </si>
  <si>
    <t>GUANTES LATEX 8 - 10</t>
  </si>
  <si>
    <t>INSECTICIDA AEROSOL DE 320 GRS</t>
  </si>
  <si>
    <t>JABON EN POLVO DE 500 GRS</t>
  </si>
  <si>
    <t>LIMPIADOR MULTIUSOS VARIOS AROMAS 1 LT C/12</t>
  </si>
  <si>
    <t>LIMPIAVIDRIOS CON ATOMIZADOR 750 ML</t>
  </si>
  <si>
    <t>LUSTRADOR DE MADERA EN SPRAY C/12</t>
  </si>
  <si>
    <t>PAPEL HIGIENICO JUNIOR ROLLO 200 MTS PARA DESPACHADOR</t>
  </si>
  <si>
    <t>REPUESTO FUNDA PARA MAPEADOR DE 60 CMS</t>
  </si>
  <si>
    <t>REPUESTO FUNDA PARA MAPEADOR DE 90 CMS</t>
  </si>
  <si>
    <t>TOALLAS INTRERDOBLADAS BLANCAS C/100 HOJAS C/PQT</t>
  </si>
  <si>
    <t>VENENO PARA RATAS</t>
  </si>
  <si>
    <t>240.00</t>
  </si>
  <si>
    <t>498.00</t>
  </si>
  <si>
    <t>912.00</t>
  </si>
  <si>
    <t>39.00</t>
  </si>
  <si>
    <t>45.00</t>
  </si>
  <si>
    <t>TOALLAS HUMEDAS PARA MONITOR</t>
  </si>
  <si>
    <t>4,705.00</t>
  </si>
  <si>
    <t>98.00</t>
  </si>
  <si>
    <t>60.00</t>
  </si>
  <si>
    <t>68.50</t>
  </si>
  <si>
    <t>350.00</t>
  </si>
  <si>
    <t>72.00</t>
  </si>
  <si>
    <t>TONER NEGRO PARA IMPRESORA HP P4015 ALTO REND NO. CC364X</t>
  </si>
  <si>
    <t>TONER NEGRO PARA IMPRESORA HP 85A 1102W PARTE CE285A</t>
  </si>
  <si>
    <t>TONER NEGRO PARA IMPRESORA HP 90A NO. PARTE CE390A</t>
  </si>
  <si>
    <t>TONER NEGRO PARA IMPRESORA SAMSUMG D111S NO MLT-D111S/XAX</t>
  </si>
  <si>
    <t>AIRE COMPRIMIDO REMOVEDOR DE POLVO</t>
  </si>
  <si>
    <t>LIMPIADOR Y LUBRICANTE CON SILICON</t>
  </si>
  <si>
    <t>TONER NEGRO PARA IMPRESORA 81A M604 NO CF281A</t>
  </si>
  <si>
    <t>PASTA TERMICA PARA DISIPADORES PROCESADOR JERINGA 20 G</t>
  </si>
  <si>
    <t>PASTA TERMICA HTK-002</t>
  </si>
  <si>
    <t>MATERIAL Y CONSUMIBLES DE CÓMPUTO</t>
  </si>
  <si>
    <t>MATERIAL DE LIMPIEZA</t>
  </si>
  <si>
    <t>MATERIAL DE PAPELERIA Y ARTIUCLOS DE OFICINA</t>
  </si>
  <si>
    <t>MANTENIMIENTO Y EQUIPOS DE AIRE ACONDICIONADO</t>
  </si>
  <si>
    <t>CANTIDAD</t>
  </si>
  <si>
    <t>CONCEPTO</t>
  </si>
  <si>
    <t>U/MEDIDA</t>
  </si>
  <si>
    <t>PRECIO</t>
  </si>
  <si>
    <t>SEMESTRAL</t>
  </si>
  <si>
    <t>ARRENDAMIENTO DE FOTOCOPIADORA</t>
  </si>
  <si>
    <t>ARRENDAMIENTO FOTOCOPIADORAS</t>
  </si>
  <si>
    <t>MENSUAL</t>
  </si>
  <si>
    <t>ARRENDAMIENTO DE BODEGA PARA ARCHIVO MUERTO</t>
  </si>
  <si>
    <t>RENTA DE BODEGA PARA ARCHIVO</t>
  </si>
  <si>
    <t xml:space="preserve">                                     PROYECCIÓN DE COMPRAS  2020</t>
  </si>
  <si>
    <t xml:space="preserve">                                     PROYECCIÓN DE COMPRAS   2020</t>
  </si>
  <si>
    <t>GASTOS III INFORME DE GOBIERNO</t>
  </si>
  <si>
    <t>VARIABLE</t>
  </si>
  <si>
    <t>ANUAL</t>
  </si>
  <si>
    <t>CUADERNILOS, FOLLETOS, LIBROS, USB</t>
  </si>
  <si>
    <t>NEUMÁTICOS</t>
  </si>
  <si>
    <t>MANTENIMIENTO DE AIRE ACONDI-</t>
  </si>
  <si>
    <t>CIONADO</t>
  </si>
  <si>
    <t>SERVICIOS</t>
  </si>
  <si>
    <t>LONAS, PÉNDONES</t>
  </si>
  <si>
    <t>60,00.00</t>
  </si>
  <si>
    <t>PRIMER CUATRIMESTRE</t>
  </si>
  <si>
    <t>SEGUNDO CUATRIMESTRE</t>
  </si>
  <si>
    <t>TERCER CUATRIMESTRE</t>
  </si>
  <si>
    <t xml:space="preserve">                            </t>
  </si>
  <si>
    <t>400</t>
  </si>
  <si>
    <t>29.00</t>
  </si>
  <si>
    <t>9.213</t>
  </si>
  <si>
    <t>5.678</t>
  </si>
  <si>
    <t>15.768</t>
  </si>
  <si>
    <t>11.126</t>
  </si>
  <si>
    <t>935.567</t>
  </si>
  <si>
    <t>876.345</t>
  </si>
  <si>
    <t>29.456</t>
  </si>
  <si>
    <t>33.234</t>
  </si>
  <si>
    <t>13.567</t>
  </si>
  <si>
    <t>12.768</t>
  </si>
  <si>
    <t>55.567</t>
  </si>
  <si>
    <t>47</t>
  </si>
  <si>
    <t>13.45</t>
  </si>
  <si>
    <t>10.676</t>
  </si>
  <si>
    <t>23.789</t>
  </si>
  <si>
    <t>24.789</t>
  </si>
  <si>
    <t>194</t>
  </si>
  <si>
    <t>32.78</t>
  </si>
  <si>
    <t>70</t>
  </si>
  <si>
    <t>80</t>
  </si>
  <si>
    <t>37.89</t>
  </si>
  <si>
    <t>199.45</t>
  </si>
  <si>
    <t>35.78</t>
  </si>
  <si>
    <t>25.89</t>
  </si>
  <si>
    <t>765.90</t>
  </si>
  <si>
    <t>16.89</t>
  </si>
  <si>
    <t>267.90</t>
  </si>
  <si>
    <t>298.90</t>
  </si>
  <si>
    <t>249.90</t>
  </si>
  <si>
    <t>41.10</t>
  </si>
  <si>
    <t>AROMATIZANTE AMBIENTAL VARIOS AROMAS</t>
  </si>
  <si>
    <t>299.00</t>
  </si>
  <si>
    <t>TOALLAS INTERDOBLADAS BLANCAS C/100 HOJAS C/PQT</t>
  </si>
  <si>
    <t>JABÓN LÍQUIDO PARA PLATOS 500 ML</t>
  </si>
  <si>
    <t>17.00</t>
  </si>
  <si>
    <t xml:space="preserve">CEPILLO PLÁSTICO </t>
  </si>
  <si>
    <t>18.60</t>
  </si>
  <si>
    <t>ATOMIZADOR PLÁSTICO 1LT</t>
  </si>
  <si>
    <t>18.10</t>
  </si>
  <si>
    <t>14</t>
  </si>
  <si>
    <t>ATOMIZADOR PLÁSTICO  1/2  LT</t>
  </si>
  <si>
    <t>16.34</t>
  </si>
  <si>
    <t>1,712.00</t>
  </si>
  <si>
    <t>4,146.90</t>
  </si>
  <si>
    <t>1,358.00</t>
  </si>
  <si>
    <t>4,312.00</t>
  </si>
  <si>
    <t>TONER NEGRO PARA IMPRESORA HP 600 M 607   NO. CF237A</t>
  </si>
  <si>
    <t>4,129.00</t>
  </si>
  <si>
    <t>TONER NEGRO PARA IMPRESORA M 506 NO. CF287A</t>
  </si>
  <si>
    <t>5,320.00</t>
  </si>
  <si>
    <t>TONER NEGRO PARA IMPRESORA HP PRO MFP M177FW CF350A</t>
  </si>
  <si>
    <t>TONER CIAN PARA IMPRESORA HP PRO MFP M177FW CF351A</t>
  </si>
  <si>
    <t>TONER AMARILLO PARA IMPRESORA HP PRO MFP M177FW CF352A</t>
  </si>
  <si>
    <t>TONER MAGENTA PARA IMPRESORA HP PRO MFP M177FW CF353A</t>
  </si>
  <si>
    <t>CARTUCHO TINTA NEGRA PARA IMPRESORA  MFP 477 DW NO. LORL96AL</t>
  </si>
  <si>
    <t>CARTUCHO TINTA AMARILLA P/IMPRESORA  MFP 477 DW NO. LORL93AL</t>
  </si>
  <si>
    <t>CARTUCHO TINTA CIAN PARA IMPRESORA  MFP 477 DW NO. LORL87AL</t>
  </si>
  <si>
    <t>CARTUCHO TINTA MAGENTA P/IMPRESORA  MFP 477 DW NO. LORL90AL</t>
  </si>
  <si>
    <t>1,950.00</t>
  </si>
  <si>
    <t>CARTUCHO TINTA NEGRA P/IMPRESORA HP DESK JET 6540 NO. C876WL</t>
  </si>
  <si>
    <t>CARTUCHO TINTA TRICOLOR P/IMPRESORA HP DESK JET 6540 NO. C9363WL</t>
  </si>
  <si>
    <t>2</t>
  </si>
  <si>
    <t>1,410.78</t>
  </si>
  <si>
    <t>1,278.90</t>
  </si>
  <si>
    <t>1,734.20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</si>
</sst>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sz val="12"/>
      <color theme="1"/>
      <name val="Arial Black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9" fontId="6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 vertical="top" wrapText="1"/>
    </xf>
    <xf numFmtId="49" fontId="9" fillId="2" borderId="1" xfId="0" applyNumberFormat="1" applyFont="1" applyFill="1" applyBorder="1"/>
    <xf numFmtId="0" fontId="6" fillId="2" borderId="1" xfId="0" applyFont="1" applyFill="1" applyBorder="1"/>
    <xf numFmtId="49" fontId="6" fillId="2" borderId="10" xfId="0" applyNumberFormat="1" applyFont="1" applyFill="1" applyBorder="1"/>
    <xf numFmtId="49" fontId="6" fillId="2" borderId="8" xfId="0" applyNumberFormat="1" applyFont="1" applyFill="1" applyBorder="1"/>
    <xf numFmtId="49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right" vertical="top" wrapText="1"/>
    </xf>
    <xf numFmtId="49" fontId="6" fillId="2" borderId="12" xfId="0" applyNumberFormat="1" applyFont="1" applyFill="1" applyBorder="1"/>
    <xf numFmtId="4" fontId="7" fillId="2" borderId="13" xfId="0" applyNumberFormat="1" applyFont="1" applyFill="1" applyBorder="1" applyAlignment="1">
      <alignment horizontal="right" vertical="top" wrapText="1"/>
    </xf>
    <xf numFmtId="0" fontId="6" fillId="2" borderId="12" xfId="0" applyFont="1" applyFill="1" applyBorder="1"/>
    <xf numFmtId="0" fontId="6" fillId="2" borderId="9" xfId="0" applyFont="1" applyFill="1" applyBorder="1"/>
    <xf numFmtId="4" fontId="7" fillId="2" borderId="15" xfId="0" applyNumberFormat="1" applyFont="1" applyFill="1" applyBorder="1" applyAlignment="1">
      <alignment horizontal="right" vertical="top" wrapText="1"/>
    </xf>
    <xf numFmtId="0" fontId="7" fillId="2" borderId="16" xfId="0" applyFont="1" applyFill="1" applyBorder="1" applyAlignment="1">
      <alignment horizontal="center"/>
    </xf>
    <xf numFmtId="0" fontId="0" fillId="0" borderId="17" xfId="0" applyBorder="1"/>
    <xf numFmtId="0" fontId="7" fillId="2" borderId="19" xfId="0" applyFont="1" applyFill="1" applyBorder="1" applyAlignment="1">
      <alignment horizontal="center"/>
    </xf>
    <xf numFmtId="0" fontId="0" fillId="0" borderId="0" xfId="0" applyBorder="1"/>
    <xf numFmtId="0" fontId="0" fillId="0" borderId="22" xfId="0" applyBorder="1"/>
    <xf numFmtId="4" fontId="2" fillId="0" borderId="18" xfId="0" applyNumberFormat="1" applyFont="1" applyBorder="1"/>
    <xf numFmtId="4" fontId="2" fillId="0" borderId="20" xfId="0" applyNumberFormat="1" applyFont="1" applyBorder="1"/>
    <xf numFmtId="0" fontId="6" fillId="2" borderId="1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/>
    </xf>
    <xf numFmtId="4" fontId="2" fillId="0" borderId="23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right" vertical="top" wrapText="1"/>
    </xf>
    <xf numFmtId="4" fontId="7" fillId="2" borderId="9" xfId="0" applyNumberFormat="1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4" fontId="2" fillId="0" borderId="0" xfId="0" applyNumberFormat="1" applyFont="1" applyBorder="1"/>
    <xf numFmtId="49" fontId="6" fillId="2" borderId="24" xfId="0" applyNumberFormat="1" applyFont="1" applyFill="1" applyBorder="1"/>
    <xf numFmtId="49" fontId="6" fillId="2" borderId="25" xfId="0" applyNumberFormat="1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49" fontId="9" fillId="2" borderId="26" xfId="0" applyNumberFormat="1" applyFont="1" applyFill="1" applyBorder="1"/>
    <xf numFmtId="49" fontId="6" fillId="2" borderId="26" xfId="0" applyNumberFormat="1" applyFont="1" applyFill="1" applyBorder="1"/>
    <xf numFmtId="49" fontId="6" fillId="2" borderId="27" xfId="0" applyNumberFormat="1" applyFont="1" applyFill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49" fontId="6" fillId="2" borderId="0" xfId="0" applyNumberFormat="1" applyFont="1" applyFill="1" applyBorder="1"/>
    <xf numFmtId="4" fontId="7" fillId="2" borderId="0" xfId="0" applyNumberFormat="1" applyFont="1" applyFill="1" applyBorder="1" applyAlignment="1">
      <alignment horizontal="right" vertical="top" wrapText="1"/>
    </xf>
    <xf numFmtId="49" fontId="6" fillId="2" borderId="28" xfId="0" applyNumberFormat="1" applyFont="1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/>
    <xf numFmtId="49" fontId="7" fillId="2" borderId="9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49" fontId="6" fillId="2" borderId="29" xfId="0" applyNumberFormat="1" applyFont="1" applyFill="1" applyBorder="1"/>
    <xf numFmtId="49" fontId="6" fillId="2" borderId="30" xfId="0" applyNumberFormat="1" applyFont="1" applyFill="1" applyBorder="1"/>
    <xf numFmtId="49" fontId="6" fillId="2" borderId="32" xfId="0" applyNumberFormat="1" applyFont="1" applyFill="1" applyBorder="1"/>
    <xf numFmtId="49" fontId="7" fillId="2" borderId="32" xfId="0" applyNumberFormat="1" applyFont="1" applyFill="1" applyBorder="1" applyAlignment="1">
      <alignment horizontal="center"/>
    </xf>
    <xf numFmtId="49" fontId="7" fillId="2" borderId="28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6" fillId="2" borderId="33" xfId="0" applyFont="1" applyFill="1" applyBorder="1"/>
    <xf numFmtId="49" fontId="9" fillId="2" borderId="24" xfId="0" applyNumberFormat="1" applyFont="1" applyFill="1" applyBorder="1"/>
    <xf numFmtId="49" fontId="9" fillId="2" borderId="28" xfId="0" applyNumberFormat="1" applyFont="1" applyFill="1" applyBorder="1"/>
    <xf numFmtId="49" fontId="6" fillId="2" borderId="33" xfId="0" applyNumberFormat="1" applyFont="1" applyFill="1" applyBorder="1"/>
    <xf numFmtId="0" fontId="6" fillId="2" borderId="28" xfId="0" applyFont="1" applyFill="1" applyBorder="1"/>
    <xf numFmtId="0" fontId="6" fillId="2" borderId="24" xfId="0" applyFont="1" applyFill="1" applyBorder="1" applyAlignment="1"/>
    <xf numFmtId="0" fontId="6" fillId="2" borderId="28" xfId="0" applyFont="1" applyFill="1" applyBorder="1" applyAlignment="1"/>
    <xf numFmtId="0" fontId="6" fillId="2" borderId="26" xfId="0" applyFont="1" applyFill="1" applyBorder="1" applyAlignment="1"/>
    <xf numFmtId="0" fontId="6" fillId="2" borderId="34" xfId="0" applyFont="1" applyFill="1" applyBorder="1"/>
    <xf numFmtId="8" fontId="1" fillId="0" borderId="3" xfId="0" applyNumberFormat="1" applyFont="1" applyBorder="1" applyAlignment="1">
      <alignment horizontal="center"/>
    </xf>
    <xf numFmtId="8" fontId="1" fillId="3" borderId="3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5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right"/>
    </xf>
    <xf numFmtId="8" fontId="1" fillId="4" borderId="3" xfId="0" applyNumberFormat="1" applyFont="1" applyFill="1" applyBorder="1" applyAlignment="1">
      <alignment horizontal="center"/>
    </xf>
    <xf numFmtId="4" fontId="0" fillId="0" borderId="0" xfId="0" applyNumberFormat="1"/>
    <xf numFmtId="8" fontId="1" fillId="0" borderId="35" xfId="0" applyNumberFormat="1" applyFont="1" applyFill="1" applyBorder="1" applyAlignment="1">
      <alignment horizontal="center"/>
    </xf>
    <xf numFmtId="3" fontId="0" fillId="0" borderId="0" xfId="0" applyNumberFormat="1"/>
    <xf numFmtId="0" fontId="6" fillId="2" borderId="1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8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8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" fontId="7" fillId="2" borderId="36" xfId="0" applyNumberFormat="1" applyFont="1" applyFill="1" applyBorder="1" applyAlignment="1">
      <alignment horizontal="right" vertical="top" wrapText="1"/>
    </xf>
    <xf numFmtId="49" fontId="6" fillId="2" borderId="37" xfId="0" applyNumberFormat="1" applyFont="1" applyFill="1" applyBorder="1"/>
    <xf numFmtId="49" fontId="6" fillId="2" borderId="38" xfId="0" applyNumberFormat="1" applyFont="1" applyFill="1" applyBorder="1"/>
    <xf numFmtId="49" fontId="7" fillId="2" borderId="38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49" fontId="8" fillId="2" borderId="38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2200275</xdr:colOff>
      <xdr:row>2</xdr:row>
      <xdr:rowOff>285750</xdr:rowOff>
    </xdr:to>
    <xdr:pic>
      <xdr:nvPicPr>
        <xdr:cNvPr id="3" name="Imagen 2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2209800</xdr:colOff>
      <xdr:row>2</xdr:row>
      <xdr:rowOff>342900</xdr:rowOff>
    </xdr:to>
    <xdr:pic>
      <xdr:nvPicPr>
        <xdr:cNvPr id="3" name="Imagen 2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95250</xdr:rowOff>
    </xdr:from>
    <xdr:to>
      <xdr:col>1</xdr:col>
      <xdr:colOff>1495426</xdr:colOff>
      <xdr:row>2</xdr:row>
      <xdr:rowOff>47625</xdr:rowOff>
    </xdr:to>
    <xdr:pic>
      <xdr:nvPicPr>
        <xdr:cNvPr id="3" name="Imagen 2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95250"/>
          <a:ext cx="249555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2181225</xdr:colOff>
      <xdr:row>2</xdr:row>
      <xdr:rowOff>247650</xdr:rowOff>
    </xdr:to>
    <xdr:pic>
      <xdr:nvPicPr>
        <xdr:cNvPr id="3" name="Imagen 2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2181225</xdr:colOff>
      <xdr:row>2</xdr:row>
      <xdr:rowOff>295275</xdr:rowOff>
    </xdr:to>
    <xdr:pic>
      <xdr:nvPicPr>
        <xdr:cNvPr id="3" name="Imagen 2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2238375</xdr:colOff>
      <xdr:row>2</xdr:row>
      <xdr:rowOff>304800</xdr:rowOff>
    </xdr:to>
    <xdr:pic>
      <xdr:nvPicPr>
        <xdr:cNvPr id="3" name="Imagen 2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2238375</xdr:colOff>
      <xdr:row>2</xdr:row>
      <xdr:rowOff>304800</xdr:rowOff>
    </xdr:to>
    <xdr:pic>
      <xdr:nvPicPr>
        <xdr:cNvPr id="2" name="Imagen 1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2238375</xdr:colOff>
      <xdr:row>2</xdr:row>
      <xdr:rowOff>304800</xdr:rowOff>
    </xdr:to>
    <xdr:pic>
      <xdr:nvPicPr>
        <xdr:cNvPr id="2" name="Imagen 1" descr="Macintosh HD:Users:ptorres:Desktop:LOGO GRANDE SDS-02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8"/>
  <sheetViews>
    <sheetView workbookViewId="0">
      <selection activeCell="J25" sqref="J25"/>
    </sheetView>
  </sheetViews>
  <sheetFormatPr baseColWidth="10" defaultRowHeight="15" x14ac:dyDescent="0.25"/>
  <cols>
    <col min="1" max="1" width="18" customWidth="1"/>
    <col min="2" max="2" width="45.5703125" customWidth="1"/>
    <col min="3" max="3" width="11.85546875" customWidth="1"/>
    <col min="4" max="4" width="12.5703125" customWidth="1"/>
    <col min="5" max="5" width="13" customWidth="1"/>
    <col min="6" max="6" width="12.28515625" customWidth="1"/>
    <col min="7" max="7" width="11" customWidth="1"/>
  </cols>
  <sheetData>
    <row r="1" spans="1:9" ht="33.75" customHeight="1" x14ac:dyDescent="0.3">
      <c r="A1" s="114"/>
      <c r="B1" s="114"/>
      <c r="C1" s="114"/>
      <c r="D1" s="114"/>
      <c r="E1" s="114"/>
      <c r="F1" s="114"/>
      <c r="G1" s="114"/>
      <c r="H1" s="1"/>
      <c r="I1" s="1"/>
    </row>
    <row r="2" spans="1:9" ht="28.5" customHeight="1" x14ac:dyDescent="0.4">
      <c r="A2" s="115" t="s">
        <v>147</v>
      </c>
      <c r="B2" s="115"/>
      <c r="C2" s="115"/>
      <c r="D2" s="115"/>
      <c r="E2" s="115"/>
      <c r="F2" s="115"/>
      <c r="G2" s="115"/>
      <c r="H2" s="85"/>
      <c r="I2" s="85"/>
    </row>
    <row r="3" spans="1:9" ht="36.75" customHeight="1" thickBot="1" x14ac:dyDescent="0.45">
      <c r="A3" s="116" t="s">
        <v>135</v>
      </c>
      <c r="B3" s="116"/>
      <c r="C3" s="116"/>
      <c r="D3" s="116"/>
      <c r="E3" s="116"/>
      <c r="F3" s="116"/>
      <c r="G3" s="116"/>
    </row>
    <row r="4" spans="1:9" ht="39" customHeight="1" thickBot="1" x14ac:dyDescent="0.3">
      <c r="A4" s="35" t="s">
        <v>0</v>
      </c>
      <c r="B4" s="36"/>
      <c r="C4" s="36" t="s">
        <v>62</v>
      </c>
      <c r="D4" s="105" t="s">
        <v>159</v>
      </c>
      <c r="E4" s="106" t="s">
        <v>160</v>
      </c>
      <c r="F4" s="106" t="s">
        <v>161</v>
      </c>
      <c r="G4" s="37" t="s">
        <v>27</v>
      </c>
      <c r="H4" s="86"/>
    </row>
    <row r="5" spans="1:9" ht="13.5" customHeight="1" thickBot="1" x14ac:dyDescent="0.3">
      <c r="A5" s="38">
        <v>2110200</v>
      </c>
      <c r="B5" s="42" t="s">
        <v>28</v>
      </c>
      <c r="C5" s="88">
        <v>405000</v>
      </c>
      <c r="D5" s="82">
        <v>135000</v>
      </c>
      <c r="E5" s="81">
        <v>135000</v>
      </c>
      <c r="F5" s="81">
        <v>135000</v>
      </c>
      <c r="G5" s="83"/>
    </row>
    <row r="6" spans="1:9" ht="12.75" customHeight="1" thickBot="1" x14ac:dyDescent="0.3">
      <c r="A6" s="2"/>
    </row>
    <row r="7" spans="1:9" ht="14.1" customHeight="1" x14ac:dyDescent="0.25">
      <c r="A7" s="14" t="s">
        <v>66</v>
      </c>
      <c r="B7" s="15"/>
      <c r="C7" s="15"/>
      <c r="D7" s="16" t="s">
        <v>163</v>
      </c>
      <c r="E7" s="17" t="s">
        <v>1</v>
      </c>
      <c r="F7" s="5" t="s">
        <v>175</v>
      </c>
      <c r="G7" s="18">
        <f t="shared" ref="G7:G22" si="0">+D7*F7</f>
        <v>22226.799999999999</v>
      </c>
    </row>
    <row r="8" spans="1:9" ht="14.1" customHeight="1" x14ac:dyDescent="0.25">
      <c r="A8" s="19" t="s">
        <v>67</v>
      </c>
      <c r="B8" s="12"/>
      <c r="C8" s="12"/>
      <c r="D8" s="10" t="s">
        <v>8</v>
      </c>
      <c r="E8" s="4" t="s">
        <v>1</v>
      </c>
      <c r="F8" s="3" t="s">
        <v>174</v>
      </c>
      <c r="G8" s="20">
        <f t="shared" si="0"/>
        <v>2553.6000000000004</v>
      </c>
    </row>
    <row r="9" spans="1:9" ht="14.1" customHeight="1" x14ac:dyDescent="0.25">
      <c r="A9" s="19" t="s">
        <v>68</v>
      </c>
      <c r="B9" s="9"/>
      <c r="C9" s="9"/>
      <c r="D9" s="10" t="s">
        <v>8</v>
      </c>
      <c r="E9" s="4" t="s">
        <v>1</v>
      </c>
      <c r="F9" s="3" t="s">
        <v>173</v>
      </c>
      <c r="G9" s="20">
        <f t="shared" si="0"/>
        <v>2713.4</v>
      </c>
    </row>
    <row r="10" spans="1:9" ht="14.1" customHeight="1" x14ac:dyDescent="0.25">
      <c r="A10" s="19" t="s">
        <v>69</v>
      </c>
      <c r="B10" s="9"/>
      <c r="C10" s="9"/>
      <c r="D10" s="10" t="s">
        <v>163</v>
      </c>
      <c r="E10" s="4" t="s">
        <v>1</v>
      </c>
      <c r="F10" s="3" t="s">
        <v>171</v>
      </c>
      <c r="G10" s="20">
        <f t="shared" si="0"/>
        <v>11782.4</v>
      </c>
    </row>
    <row r="11" spans="1:9" ht="14.1" customHeight="1" x14ac:dyDescent="0.25">
      <c r="A11" s="19" t="s">
        <v>70</v>
      </c>
      <c r="B11" s="9"/>
      <c r="C11" s="9"/>
      <c r="D11" s="10" t="s">
        <v>59</v>
      </c>
      <c r="E11" s="4" t="s">
        <v>1</v>
      </c>
      <c r="F11" s="3" t="s">
        <v>172</v>
      </c>
      <c r="G11" s="20">
        <f t="shared" si="0"/>
        <v>9970.2000000000007</v>
      </c>
    </row>
    <row r="12" spans="1:9" ht="14.1" customHeight="1" x14ac:dyDescent="0.25">
      <c r="A12" s="19" t="s">
        <v>71</v>
      </c>
      <c r="B12" s="9"/>
      <c r="C12" s="9"/>
      <c r="D12" s="10" t="s">
        <v>4</v>
      </c>
      <c r="E12" s="4" t="s">
        <v>1</v>
      </c>
      <c r="F12" s="3" t="s">
        <v>165</v>
      </c>
      <c r="G12" s="20">
        <f t="shared" si="0"/>
        <v>921.3</v>
      </c>
      <c r="H12" t="s">
        <v>162</v>
      </c>
    </row>
    <row r="13" spans="1:9" ht="14.1" customHeight="1" x14ac:dyDescent="0.25">
      <c r="A13" s="19" t="s">
        <v>72</v>
      </c>
      <c r="B13" s="9"/>
      <c r="C13" s="9"/>
      <c r="D13" s="4">
        <v>70</v>
      </c>
      <c r="E13" s="4" t="s">
        <v>1</v>
      </c>
      <c r="F13" s="3" t="s">
        <v>82</v>
      </c>
      <c r="G13" s="20">
        <f t="shared" si="0"/>
        <v>1162</v>
      </c>
    </row>
    <row r="14" spans="1:9" ht="14.1" customHeight="1" x14ac:dyDescent="0.25">
      <c r="A14" s="21" t="s">
        <v>73</v>
      </c>
      <c r="B14" s="13"/>
      <c r="C14" s="13"/>
      <c r="D14" s="4">
        <v>100</v>
      </c>
      <c r="E14" s="4" t="s">
        <v>1</v>
      </c>
      <c r="F14" s="3" t="s">
        <v>83</v>
      </c>
      <c r="G14" s="20">
        <f t="shared" si="0"/>
        <v>1345.1000000000001</v>
      </c>
    </row>
    <row r="15" spans="1:9" ht="14.1" customHeight="1" x14ac:dyDescent="0.25">
      <c r="A15" s="21" t="s">
        <v>74</v>
      </c>
      <c r="B15" s="13"/>
      <c r="C15" s="13"/>
      <c r="D15" s="4">
        <v>100</v>
      </c>
      <c r="E15" s="4" t="s">
        <v>1</v>
      </c>
      <c r="F15" s="3" t="s">
        <v>84</v>
      </c>
      <c r="G15" s="20">
        <f t="shared" si="0"/>
        <v>1000</v>
      </c>
    </row>
    <row r="16" spans="1:9" ht="14.1" customHeight="1" x14ac:dyDescent="0.25">
      <c r="A16" s="21" t="s">
        <v>75</v>
      </c>
      <c r="B16" s="13"/>
      <c r="C16" s="13"/>
      <c r="D16" s="4">
        <v>29</v>
      </c>
      <c r="E16" s="4" t="s">
        <v>29</v>
      </c>
      <c r="F16" s="3" t="s">
        <v>170</v>
      </c>
      <c r="G16" s="20">
        <f t="shared" si="0"/>
        <v>25414.005000000001</v>
      </c>
    </row>
    <row r="17" spans="1:8" ht="14.1" customHeight="1" x14ac:dyDescent="0.25">
      <c r="A17" s="31" t="s">
        <v>76</v>
      </c>
      <c r="B17" s="32"/>
      <c r="C17" s="13"/>
      <c r="D17" s="4">
        <v>30</v>
      </c>
      <c r="E17" s="4" t="s">
        <v>29</v>
      </c>
      <c r="F17" s="3" t="s">
        <v>169</v>
      </c>
      <c r="G17" s="20">
        <f t="shared" si="0"/>
        <v>28067.010000000002</v>
      </c>
    </row>
    <row r="18" spans="1:8" ht="14.1" customHeight="1" x14ac:dyDescent="0.25">
      <c r="A18" s="31" t="s">
        <v>77</v>
      </c>
      <c r="B18" s="32"/>
      <c r="C18" s="13"/>
      <c r="D18" s="4">
        <v>500</v>
      </c>
      <c r="E18" s="4" t="s">
        <v>1</v>
      </c>
      <c r="F18" s="3" t="s">
        <v>85</v>
      </c>
      <c r="G18" s="20">
        <f t="shared" si="0"/>
        <v>1758.5</v>
      </c>
    </row>
    <row r="19" spans="1:8" ht="14.1" customHeight="1" x14ac:dyDescent="0.25">
      <c r="A19" s="21" t="s">
        <v>78</v>
      </c>
      <c r="B19" s="13"/>
      <c r="C19" s="13"/>
      <c r="D19" s="4">
        <v>50</v>
      </c>
      <c r="E19" s="4" t="s">
        <v>6</v>
      </c>
      <c r="F19" s="3" t="s">
        <v>86</v>
      </c>
      <c r="G19" s="20">
        <f t="shared" si="0"/>
        <v>679.75</v>
      </c>
    </row>
    <row r="20" spans="1:8" ht="14.1" customHeight="1" x14ac:dyDescent="0.25">
      <c r="A20" s="21" t="s">
        <v>79</v>
      </c>
      <c r="B20" s="13"/>
      <c r="C20" s="9"/>
      <c r="D20" s="10" t="s">
        <v>8</v>
      </c>
      <c r="E20" s="4" t="s">
        <v>1</v>
      </c>
      <c r="F20" s="3" t="s">
        <v>168</v>
      </c>
      <c r="G20" s="20">
        <f t="shared" si="0"/>
        <v>2225.1999999999998</v>
      </c>
    </row>
    <row r="21" spans="1:8" ht="14.1" customHeight="1" x14ac:dyDescent="0.25">
      <c r="A21" s="19" t="s">
        <v>80</v>
      </c>
      <c r="B21" s="9"/>
      <c r="C21" s="9"/>
      <c r="D21" s="10" t="s">
        <v>8</v>
      </c>
      <c r="E21" s="4" t="s">
        <v>1</v>
      </c>
      <c r="F21" s="3" t="s">
        <v>167</v>
      </c>
      <c r="G21" s="20">
        <f t="shared" si="0"/>
        <v>3153.6000000000004</v>
      </c>
    </row>
    <row r="22" spans="1:8" ht="14.1" customHeight="1" thickBot="1" x14ac:dyDescent="0.3">
      <c r="A22" s="59" t="s">
        <v>81</v>
      </c>
      <c r="B22" s="60"/>
      <c r="C22" s="60"/>
      <c r="D22" s="61" t="s">
        <v>8</v>
      </c>
      <c r="E22" s="6" t="s">
        <v>1</v>
      </c>
      <c r="F22" s="7" t="s">
        <v>166</v>
      </c>
      <c r="G22" s="23">
        <f t="shared" si="0"/>
        <v>1135.5999999999999</v>
      </c>
    </row>
    <row r="23" spans="1:8" ht="14.1" customHeight="1" x14ac:dyDescent="0.25">
      <c r="A23" s="56"/>
      <c r="B23" s="56"/>
      <c r="C23" s="56"/>
      <c r="D23" s="62"/>
      <c r="E23" s="8"/>
      <c r="F23" s="87"/>
      <c r="G23" s="57"/>
    </row>
    <row r="24" spans="1:8" ht="39" customHeight="1" thickBot="1" x14ac:dyDescent="0.3"/>
    <row r="25" spans="1:8" ht="15.75" x14ac:dyDescent="0.25">
      <c r="E25" s="24" t="s">
        <v>25</v>
      </c>
      <c r="F25" s="25"/>
      <c r="G25" s="29">
        <v>116108.47</v>
      </c>
    </row>
    <row r="26" spans="1:8" ht="15.75" x14ac:dyDescent="0.25">
      <c r="E26" s="26" t="s">
        <v>26</v>
      </c>
      <c r="F26" s="27"/>
      <c r="G26" s="30">
        <v>18577.36</v>
      </c>
    </row>
    <row r="27" spans="1:8" ht="16.5" thickBot="1" x14ac:dyDescent="0.3">
      <c r="E27" s="33" t="s">
        <v>27</v>
      </c>
      <c r="F27" s="28"/>
      <c r="G27" s="34">
        <v>134685.82999999999</v>
      </c>
    </row>
    <row r="28" spans="1:8" ht="15.75" x14ac:dyDescent="0.25">
      <c r="E28" s="8"/>
      <c r="F28" s="27"/>
      <c r="G28" s="44"/>
      <c r="H28" s="27"/>
    </row>
    <row r="29" spans="1:8" ht="16.5" thickBot="1" x14ac:dyDescent="0.3">
      <c r="E29" s="8"/>
      <c r="F29" s="27"/>
      <c r="G29" s="44"/>
      <c r="H29" s="27"/>
    </row>
    <row r="30" spans="1:8" ht="39" customHeight="1" thickBot="1" x14ac:dyDescent="0.3">
      <c r="A30" s="35" t="s">
        <v>0</v>
      </c>
      <c r="B30" s="36"/>
      <c r="C30" s="36" t="s">
        <v>62</v>
      </c>
      <c r="D30" s="106" t="s">
        <v>159</v>
      </c>
      <c r="E30" s="105" t="s">
        <v>160</v>
      </c>
      <c r="F30" s="106" t="s">
        <v>161</v>
      </c>
      <c r="G30" s="37" t="s">
        <v>27</v>
      </c>
    </row>
    <row r="31" spans="1:8" ht="15.75" thickBot="1" x14ac:dyDescent="0.3">
      <c r="A31" s="38">
        <v>2110200</v>
      </c>
      <c r="B31" s="43" t="s">
        <v>28</v>
      </c>
      <c r="C31" s="88">
        <v>405000</v>
      </c>
      <c r="D31" s="81">
        <v>135000</v>
      </c>
      <c r="E31" s="82">
        <v>135000</v>
      </c>
      <c r="F31" s="81">
        <v>135000</v>
      </c>
      <c r="G31" s="83"/>
    </row>
    <row r="32" spans="1:8" ht="13.5" customHeight="1" thickBot="1" x14ac:dyDescent="0.3"/>
    <row r="33" spans="1:7" x14ac:dyDescent="0.25">
      <c r="A33" s="64" t="s">
        <v>52</v>
      </c>
      <c r="B33" s="65"/>
      <c r="C33" s="66"/>
      <c r="D33" s="67" t="s">
        <v>3</v>
      </c>
      <c r="E33" s="17" t="s">
        <v>5</v>
      </c>
      <c r="F33" s="40">
        <v>61.1</v>
      </c>
      <c r="G33" s="18">
        <f t="shared" ref="G33:G55" si="1">+D33*F33</f>
        <v>1833</v>
      </c>
    </row>
    <row r="34" spans="1:7" x14ac:dyDescent="0.25">
      <c r="A34" s="50" t="s">
        <v>51</v>
      </c>
      <c r="B34" s="73"/>
      <c r="C34" s="74"/>
      <c r="D34" s="68" t="s">
        <v>92</v>
      </c>
      <c r="E34" s="4" t="s">
        <v>29</v>
      </c>
      <c r="F34" s="11">
        <v>7.306</v>
      </c>
      <c r="G34" s="20">
        <f t="shared" si="1"/>
        <v>1095.9000000000001</v>
      </c>
    </row>
    <row r="35" spans="1:7" x14ac:dyDescent="0.25">
      <c r="A35" s="49" t="s">
        <v>30</v>
      </c>
      <c r="B35" s="45"/>
      <c r="C35" s="58"/>
      <c r="D35" s="68" t="s">
        <v>92</v>
      </c>
      <c r="E35" s="4" t="s">
        <v>29</v>
      </c>
      <c r="F35" s="11">
        <v>6.94</v>
      </c>
      <c r="G35" s="20">
        <f t="shared" si="1"/>
        <v>1041</v>
      </c>
    </row>
    <row r="36" spans="1:7" x14ac:dyDescent="0.25">
      <c r="A36" s="49" t="s">
        <v>75</v>
      </c>
      <c r="B36" s="45"/>
      <c r="C36" s="58"/>
      <c r="D36" s="68" t="s">
        <v>176</v>
      </c>
      <c r="E36" s="4" t="s">
        <v>29</v>
      </c>
      <c r="F36" s="11">
        <v>876.34500000000003</v>
      </c>
      <c r="G36" s="20">
        <f t="shared" si="1"/>
        <v>41188.215000000004</v>
      </c>
    </row>
    <row r="37" spans="1:7" x14ac:dyDescent="0.25">
      <c r="A37" s="50" t="s">
        <v>31</v>
      </c>
      <c r="B37" s="45"/>
      <c r="C37" s="58"/>
      <c r="D37" s="68" t="s">
        <v>4</v>
      </c>
      <c r="E37" s="4" t="s">
        <v>1</v>
      </c>
      <c r="F37" s="11">
        <v>4.58</v>
      </c>
      <c r="G37" s="20">
        <f t="shared" si="1"/>
        <v>458</v>
      </c>
    </row>
    <row r="38" spans="1:7" x14ac:dyDescent="0.25">
      <c r="A38" s="50" t="s">
        <v>32</v>
      </c>
      <c r="B38" s="45"/>
      <c r="C38" s="58"/>
      <c r="D38" s="68" t="s">
        <v>4</v>
      </c>
      <c r="E38" s="4" t="s">
        <v>1</v>
      </c>
      <c r="F38" s="11">
        <v>5.0090000000000003</v>
      </c>
      <c r="G38" s="20">
        <f t="shared" si="1"/>
        <v>500.90000000000003</v>
      </c>
    </row>
    <row r="39" spans="1:7" x14ac:dyDescent="0.25">
      <c r="A39" s="51" t="s">
        <v>34</v>
      </c>
      <c r="B39" s="46"/>
      <c r="C39" s="75"/>
      <c r="D39" s="68" t="s">
        <v>4</v>
      </c>
      <c r="E39" s="4" t="s">
        <v>1</v>
      </c>
      <c r="F39" s="11">
        <v>5.6779999999999999</v>
      </c>
      <c r="G39" s="20">
        <f t="shared" si="1"/>
        <v>567.79999999999995</v>
      </c>
    </row>
    <row r="40" spans="1:7" x14ac:dyDescent="0.25">
      <c r="A40" s="50" t="s">
        <v>35</v>
      </c>
      <c r="B40" s="45"/>
      <c r="C40" s="58"/>
      <c r="D40" s="68" t="s">
        <v>4</v>
      </c>
      <c r="E40" s="4" t="s">
        <v>1</v>
      </c>
      <c r="F40" s="11">
        <v>34.768000000000001</v>
      </c>
      <c r="G40" s="20">
        <f t="shared" si="1"/>
        <v>3476.8</v>
      </c>
    </row>
    <row r="41" spans="1:7" x14ac:dyDescent="0.25">
      <c r="A41" s="51" t="s">
        <v>36</v>
      </c>
      <c r="B41" s="46"/>
      <c r="C41" s="75"/>
      <c r="D41" s="68" t="s">
        <v>8</v>
      </c>
      <c r="E41" s="4" t="s">
        <v>1</v>
      </c>
      <c r="F41" s="11">
        <v>12.45</v>
      </c>
      <c r="G41" s="20">
        <f t="shared" si="1"/>
        <v>2490</v>
      </c>
    </row>
    <row r="42" spans="1:7" x14ac:dyDescent="0.25">
      <c r="A42" s="50" t="s">
        <v>37</v>
      </c>
      <c r="B42" s="45"/>
      <c r="C42" s="58"/>
      <c r="D42" s="69">
        <v>200</v>
      </c>
      <c r="E42" s="4" t="s">
        <v>5</v>
      </c>
      <c r="F42" s="11">
        <v>29.03</v>
      </c>
      <c r="G42" s="20">
        <f t="shared" si="1"/>
        <v>5806</v>
      </c>
    </row>
    <row r="43" spans="1:7" x14ac:dyDescent="0.25">
      <c r="A43" s="52" t="s">
        <v>38</v>
      </c>
      <c r="B43" s="47"/>
      <c r="C43" s="76"/>
      <c r="D43" s="69">
        <v>100</v>
      </c>
      <c r="E43" s="4" t="s">
        <v>5</v>
      </c>
      <c r="F43" s="11">
        <v>13.56</v>
      </c>
      <c r="G43" s="20">
        <f t="shared" si="1"/>
        <v>1356</v>
      </c>
    </row>
    <row r="44" spans="1:7" x14ac:dyDescent="0.25">
      <c r="A44" s="53" t="s">
        <v>39</v>
      </c>
      <c r="B44" s="48"/>
      <c r="C44" s="72"/>
      <c r="D44" s="69">
        <v>100</v>
      </c>
      <c r="E44" s="4" t="s">
        <v>5</v>
      </c>
      <c r="F44" s="11">
        <v>15.67</v>
      </c>
      <c r="G44" s="20">
        <f t="shared" si="1"/>
        <v>1567</v>
      </c>
    </row>
    <row r="45" spans="1:7" x14ac:dyDescent="0.25">
      <c r="A45" s="52" t="s">
        <v>40</v>
      </c>
      <c r="B45" s="47"/>
      <c r="C45" s="76"/>
      <c r="D45" s="69">
        <v>100</v>
      </c>
      <c r="E45" s="4" t="s">
        <v>1</v>
      </c>
      <c r="F45" s="11">
        <v>27.56</v>
      </c>
      <c r="G45" s="20">
        <f t="shared" si="1"/>
        <v>2756</v>
      </c>
    </row>
    <row r="46" spans="1:7" x14ac:dyDescent="0.25">
      <c r="A46" s="52" t="s">
        <v>41</v>
      </c>
      <c r="B46" s="47"/>
      <c r="C46" s="76"/>
      <c r="D46" s="69">
        <v>70</v>
      </c>
      <c r="E46" s="4" t="s">
        <v>1</v>
      </c>
      <c r="F46" s="11">
        <v>59.387</v>
      </c>
      <c r="G46" s="20">
        <f t="shared" si="1"/>
        <v>4157.09</v>
      </c>
    </row>
    <row r="47" spans="1:7" x14ac:dyDescent="0.25">
      <c r="A47" s="53" t="s">
        <v>42</v>
      </c>
      <c r="B47" s="48"/>
      <c r="C47" s="72"/>
      <c r="D47" s="69">
        <v>80</v>
      </c>
      <c r="E47" s="4" t="s">
        <v>5</v>
      </c>
      <c r="F47" s="11">
        <v>50.8</v>
      </c>
      <c r="G47" s="20">
        <f t="shared" si="1"/>
        <v>4064</v>
      </c>
    </row>
    <row r="48" spans="1:7" x14ac:dyDescent="0.25">
      <c r="A48" s="53" t="s">
        <v>43</v>
      </c>
      <c r="B48" s="48"/>
      <c r="C48" s="72"/>
      <c r="D48" s="69">
        <v>80</v>
      </c>
      <c r="E48" s="4" t="s">
        <v>5</v>
      </c>
      <c r="F48" s="11">
        <v>60.1</v>
      </c>
      <c r="G48" s="20">
        <f t="shared" si="1"/>
        <v>4808</v>
      </c>
    </row>
    <row r="49" spans="1:8" x14ac:dyDescent="0.25">
      <c r="A49" s="79" t="s">
        <v>50</v>
      </c>
      <c r="B49" s="77"/>
      <c r="C49" s="78"/>
      <c r="D49" s="70">
        <v>80</v>
      </c>
      <c r="E49" s="39" t="s">
        <v>5</v>
      </c>
      <c r="F49" s="11">
        <v>21.893999999999998</v>
      </c>
      <c r="G49" s="20">
        <f t="shared" si="1"/>
        <v>1751.52</v>
      </c>
    </row>
    <row r="50" spans="1:8" x14ac:dyDescent="0.25">
      <c r="A50" s="53" t="s">
        <v>44</v>
      </c>
      <c r="B50" s="48"/>
      <c r="C50" s="72"/>
      <c r="D50" s="69">
        <v>80</v>
      </c>
      <c r="E50" s="4" t="s">
        <v>5</v>
      </c>
      <c r="F50" s="11">
        <v>22.9</v>
      </c>
      <c r="G50" s="20">
        <f t="shared" si="1"/>
        <v>1832</v>
      </c>
    </row>
    <row r="51" spans="1:8" x14ac:dyDescent="0.25">
      <c r="A51" s="52" t="s">
        <v>45</v>
      </c>
      <c r="B51" s="47"/>
      <c r="C51" s="76"/>
      <c r="D51" s="69">
        <v>80</v>
      </c>
      <c r="E51" s="4" t="s">
        <v>5</v>
      </c>
      <c r="F51" s="11">
        <v>38.718000000000004</v>
      </c>
      <c r="G51" s="20">
        <f t="shared" si="1"/>
        <v>3097.4400000000005</v>
      </c>
    </row>
    <row r="52" spans="1:8" x14ac:dyDescent="0.25">
      <c r="A52" s="52" t="s">
        <v>46</v>
      </c>
      <c r="B52" s="47"/>
      <c r="C52" s="76"/>
      <c r="D52" s="69">
        <v>150</v>
      </c>
      <c r="E52" s="4" t="s">
        <v>5</v>
      </c>
      <c r="F52" s="11">
        <v>78.704999999999998</v>
      </c>
      <c r="G52" s="20">
        <f t="shared" si="1"/>
        <v>11805.75</v>
      </c>
    </row>
    <row r="53" spans="1:8" x14ac:dyDescent="0.25">
      <c r="A53" s="52" t="s">
        <v>47</v>
      </c>
      <c r="B53" s="47"/>
      <c r="C53" s="76"/>
      <c r="D53" s="69">
        <v>20</v>
      </c>
      <c r="E53" s="4" t="s">
        <v>1</v>
      </c>
      <c r="F53" s="11">
        <v>541.63</v>
      </c>
      <c r="G53" s="20">
        <f t="shared" si="1"/>
        <v>10832.6</v>
      </c>
    </row>
    <row r="54" spans="1:8" x14ac:dyDescent="0.25">
      <c r="A54" s="53" t="s">
        <v>48</v>
      </c>
      <c r="B54" s="48"/>
      <c r="C54" s="72"/>
      <c r="D54" s="69">
        <v>200</v>
      </c>
      <c r="E54" s="4" t="s">
        <v>29</v>
      </c>
      <c r="F54" s="11">
        <v>42.173999999999999</v>
      </c>
      <c r="G54" s="20">
        <f t="shared" si="1"/>
        <v>8434.7999999999993</v>
      </c>
    </row>
    <row r="55" spans="1:8" ht="15.75" thickBot="1" x14ac:dyDescent="0.3">
      <c r="A55" s="54" t="s">
        <v>49</v>
      </c>
      <c r="B55" s="55"/>
      <c r="C55" s="80"/>
      <c r="D55" s="71">
        <v>100</v>
      </c>
      <c r="E55" s="6" t="s">
        <v>1</v>
      </c>
      <c r="F55" s="41">
        <v>13.451000000000001</v>
      </c>
      <c r="G55" s="23">
        <f t="shared" si="1"/>
        <v>1345.1000000000001</v>
      </c>
    </row>
    <row r="56" spans="1:8" ht="15.75" thickBot="1" x14ac:dyDescent="0.3">
      <c r="A56" s="63"/>
      <c r="B56" s="63"/>
      <c r="C56" s="63"/>
      <c r="D56" s="8"/>
      <c r="E56" s="8"/>
      <c r="F56" s="57"/>
      <c r="G56" s="57"/>
    </row>
    <row r="57" spans="1:8" ht="15.75" x14ac:dyDescent="0.25">
      <c r="E57" s="24" t="s">
        <v>25</v>
      </c>
      <c r="F57" s="25"/>
      <c r="G57" s="29">
        <v>116264.92</v>
      </c>
    </row>
    <row r="58" spans="1:8" ht="15.75" x14ac:dyDescent="0.25">
      <c r="E58" s="26" t="s">
        <v>26</v>
      </c>
      <c r="F58" s="27"/>
      <c r="G58" s="30">
        <v>18602.39</v>
      </c>
    </row>
    <row r="59" spans="1:8" ht="16.5" thickBot="1" x14ac:dyDescent="0.3">
      <c r="E59" s="33" t="s">
        <v>27</v>
      </c>
      <c r="F59" s="28"/>
      <c r="G59" s="34">
        <v>134867.31</v>
      </c>
    </row>
    <row r="64" spans="1:8" ht="16.5" thickBot="1" x14ac:dyDescent="0.3">
      <c r="E64" s="8"/>
      <c r="F64" s="27"/>
      <c r="G64" s="44"/>
      <c r="H64" s="27"/>
    </row>
    <row r="65" spans="1:7" ht="39" customHeight="1" thickBot="1" x14ac:dyDescent="0.3">
      <c r="A65" s="35" t="s">
        <v>0</v>
      </c>
      <c r="B65" s="36"/>
      <c r="C65" s="36" t="s">
        <v>62</v>
      </c>
      <c r="D65" s="106" t="s">
        <v>159</v>
      </c>
      <c r="E65" s="106" t="s">
        <v>160</v>
      </c>
      <c r="F65" s="105" t="s">
        <v>161</v>
      </c>
      <c r="G65" s="37" t="s">
        <v>27</v>
      </c>
    </row>
    <row r="66" spans="1:7" ht="15.75" thickBot="1" x14ac:dyDescent="0.3">
      <c r="A66" s="38">
        <v>2110200</v>
      </c>
      <c r="B66" s="43" t="s">
        <v>28</v>
      </c>
      <c r="C66" s="88">
        <v>405000</v>
      </c>
      <c r="D66" s="81">
        <v>135000</v>
      </c>
      <c r="E66" s="84">
        <v>135000</v>
      </c>
      <c r="F66" s="82">
        <v>135000</v>
      </c>
      <c r="G66" s="83"/>
    </row>
    <row r="67" spans="1:7" ht="15.75" thickBot="1" x14ac:dyDescent="0.3"/>
    <row r="68" spans="1:7" x14ac:dyDescent="0.25">
      <c r="A68" s="14" t="s">
        <v>10</v>
      </c>
      <c r="B68" s="15"/>
      <c r="C68" s="15"/>
      <c r="D68" s="16" t="s">
        <v>4</v>
      </c>
      <c r="E68" s="17" t="s">
        <v>1</v>
      </c>
      <c r="F68" s="5" t="s">
        <v>87</v>
      </c>
      <c r="G68" s="18">
        <f t="shared" ref="G68:G80" si="2">+D68*F68</f>
        <v>1087</v>
      </c>
    </row>
    <row r="69" spans="1:7" x14ac:dyDescent="0.25">
      <c r="A69" s="19" t="s">
        <v>11</v>
      </c>
      <c r="B69" s="12"/>
      <c r="C69" s="12"/>
      <c r="D69" s="10" t="s">
        <v>15</v>
      </c>
      <c r="E69" s="4" t="s">
        <v>1</v>
      </c>
      <c r="F69" s="3" t="s">
        <v>177</v>
      </c>
      <c r="G69" s="20">
        <f t="shared" si="2"/>
        <v>672.5</v>
      </c>
    </row>
    <row r="70" spans="1:7" x14ac:dyDescent="0.25">
      <c r="A70" s="19" t="s">
        <v>12</v>
      </c>
      <c r="B70" s="9"/>
      <c r="C70" s="9"/>
      <c r="D70" s="10" t="s">
        <v>4</v>
      </c>
      <c r="E70" s="4" t="s">
        <v>1</v>
      </c>
      <c r="F70" s="3" t="s">
        <v>88</v>
      </c>
      <c r="G70" s="20">
        <f t="shared" si="2"/>
        <v>704</v>
      </c>
    </row>
    <row r="71" spans="1:7" x14ac:dyDescent="0.25">
      <c r="A71" s="19" t="s">
        <v>13</v>
      </c>
      <c r="B71" s="9"/>
      <c r="C71" s="9"/>
      <c r="D71" s="10" t="s">
        <v>4</v>
      </c>
      <c r="E71" s="4" t="s">
        <v>1</v>
      </c>
      <c r="F71" s="3" t="s">
        <v>89</v>
      </c>
      <c r="G71" s="20">
        <f t="shared" si="2"/>
        <v>472</v>
      </c>
    </row>
    <row r="72" spans="1:7" x14ac:dyDescent="0.25">
      <c r="A72" s="19" t="s">
        <v>14</v>
      </c>
      <c r="B72" s="9"/>
      <c r="C72" s="9"/>
      <c r="D72" s="10" t="s">
        <v>4</v>
      </c>
      <c r="E72" s="4" t="s">
        <v>7</v>
      </c>
      <c r="F72" s="3" t="s">
        <v>178</v>
      </c>
      <c r="G72" s="20">
        <f t="shared" si="2"/>
        <v>1067.5999999999999</v>
      </c>
    </row>
    <row r="73" spans="1:7" x14ac:dyDescent="0.25">
      <c r="A73" s="19" t="s">
        <v>16</v>
      </c>
      <c r="B73" s="9"/>
      <c r="C73" s="9"/>
      <c r="D73" s="10" t="s">
        <v>181</v>
      </c>
      <c r="E73" s="4" t="s">
        <v>5</v>
      </c>
      <c r="F73" s="3" t="s">
        <v>90</v>
      </c>
      <c r="G73" s="20">
        <f t="shared" si="2"/>
        <v>9742.68</v>
      </c>
    </row>
    <row r="74" spans="1:7" x14ac:dyDescent="0.25">
      <c r="A74" s="19" t="s">
        <v>18</v>
      </c>
      <c r="B74" s="9"/>
      <c r="C74" s="9"/>
      <c r="D74" s="4">
        <v>100</v>
      </c>
      <c r="E74" s="4" t="s">
        <v>5</v>
      </c>
      <c r="F74" s="3" t="s">
        <v>19</v>
      </c>
      <c r="G74" s="20">
        <f t="shared" si="2"/>
        <v>7784</v>
      </c>
    </row>
    <row r="75" spans="1:7" x14ac:dyDescent="0.25">
      <c r="A75" s="21" t="s">
        <v>20</v>
      </c>
      <c r="B75" s="13"/>
      <c r="C75" s="13"/>
      <c r="D75" s="4">
        <v>80</v>
      </c>
      <c r="E75" s="4" t="s">
        <v>1</v>
      </c>
      <c r="F75" s="3" t="s">
        <v>87</v>
      </c>
      <c r="G75" s="20">
        <f t="shared" si="2"/>
        <v>869.59999999999991</v>
      </c>
    </row>
    <row r="76" spans="1:7" x14ac:dyDescent="0.25">
      <c r="A76" s="21" t="s">
        <v>21</v>
      </c>
      <c r="B76" s="13"/>
      <c r="C76" s="13"/>
      <c r="D76" s="4">
        <v>80</v>
      </c>
      <c r="E76" s="4" t="s">
        <v>1</v>
      </c>
      <c r="F76" s="3" t="s">
        <v>91</v>
      </c>
      <c r="G76" s="20">
        <f t="shared" si="2"/>
        <v>2003.1999999999998</v>
      </c>
    </row>
    <row r="77" spans="1:7" x14ac:dyDescent="0.25">
      <c r="A77" s="21" t="s">
        <v>22</v>
      </c>
      <c r="B77" s="13"/>
      <c r="C77" s="13"/>
      <c r="D77" s="4">
        <v>50</v>
      </c>
      <c r="E77" s="4" t="s">
        <v>1</v>
      </c>
      <c r="F77" s="3" t="s">
        <v>179</v>
      </c>
      <c r="G77" s="20">
        <f t="shared" si="2"/>
        <v>1189.45</v>
      </c>
    </row>
    <row r="78" spans="1:7" x14ac:dyDescent="0.25">
      <c r="A78" s="21" t="s">
        <v>23</v>
      </c>
      <c r="B78" s="13"/>
      <c r="C78" s="13"/>
      <c r="D78" s="4">
        <v>30</v>
      </c>
      <c r="E78" s="4" t="s">
        <v>1</v>
      </c>
      <c r="F78" s="3" t="s">
        <v>180</v>
      </c>
      <c r="G78" s="20">
        <f t="shared" si="2"/>
        <v>743.67000000000007</v>
      </c>
    </row>
    <row r="79" spans="1:7" x14ac:dyDescent="0.25">
      <c r="A79" s="21" t="s">
        <v>53</v>
      </c>
      <c r="B79" s="13"/>
      <c r="C79" s="13"/>
      <c r="D79" s="4">
        <v>58</v>
      </c>
      <c r="E79" s="4" t="s">
        <v>29</v>
      </c>
      <c r="F79" s="3" t="s">
        <v>170</v>
      </c>
      <c r="G79" s="20">
        <f t="shared" si="2"/>
        <v>50828.01</v>
      </c>
    </row>
    <row r="80" spans="1:7" x14ac:dyDescent="0.25">
      <c r="A80" s="21" t="s">
        <v>54</v>
      </c>
      <c r="B80" s="13"/>
      <c r="C80" s="13"/>
      <c r="D80" s="4">
        <v>30</v>
      </c>
      <c r="E80" s="4" t="s">
        <v>29</v>
      </c>
      <c r="F80" s="3" t="s">
        <v>169</v>
      </c>
      <c r="G80" s="20">
        <f t="shared" si="2"/>
        <v>28067.010000000002</v>
      </c>
    </row>
    <row r="81" spans="1:7" ht="15.75" thickBot="1" x14ac:dyDescent="0.3">
      <c r="A81" s="59" t="s">
        <v>24</v>
      </c>
      <c r="B81" s="60"/>
      <c r="C81" s="60"/>
      <c r="D81" s="4">
        <v>200</v>
      </c>
      <c r="E81" s="4" t="s">
        <v>29</v>
      </c>
      <c r="F81" s="3" t="s">
        <v>175</v>
      </c>
      <c r="G81" s="20">
        <f t="shared" ref="G81" si="3">+D81*F81</f>
        <v>11113.4</v>
      </c>
    </row>
    <row r="82" spans="1:7" x14ac:dyDescent="0.25">
      <c r="A82" s="56"/>
      <c r="B82" s="56"/>
      <c r="C82" s="56"/>
      <c r="D82" s="62"/>
      <c r="E82" s="8"/>
      <c r="F82" s="87"/>
      <c r="G82" s="57">
        <f>SUM(G68:G81)</f>
        <v>116344.12</v>
      </c>
    </row>
    <row r="83" spans="1:7" x14ac:dyDescent="0.25">
      <c r="A83" s="56"/>
      <c r="B83" s="56"/>
      <c r="C83" s="56"/>
      <c r="D83" s="62"/>
      <c r="E83" s="8"/>
      <c r="F83" s="87"/>
      <c r="G83" s="57"/>
    </row>
    <row r="84" spans="1:7" ht="15.75" thickBot="1" x14ac:dyDescent="0.3">
      <c r="G84" s="89"/>
    </row>
    <row r="85" spans="1:7" ht="15.75" x14ac:dyDescent="0.25">
      <c r="E85" s="24" t="s">
        <v>25</v>
      </c>
      <c r="F85" s="25"/>
      <c r="G85" s="29">
        <v>116344.12</v>
      </c>
    </row>
    <row r="86" spans="1:7" ht="15.75" x14ac:dyDescent="0.25">
      <c r="E86" s="26" t="s">
        <v>26</v>
      </c>
      <c r="F86" s="27"/>
      <c r="G86" s="30">
        <v>18615.060000000001</v>
      </c>
    </row>
    <row r="87" spans="1:7" ht="16.5" thickBot="1" x14ac:dyDescent="0.3">
      <c r="E87" s="33" t="s">
        <v>27</v>
      </c>
      <c r="F87" s="28"/>
      <c r="G87" s="34">
        <v>134959.18</v>
      </c>
    </row>
    <row r="88" spans="1:7" ht="15.75" x14ac:dyDescent="0.25">
      <c r="E88" s="8"/>
      <c r="F88" s="27"/>
      <c r="G88" s="44"/>
    </row>
  </sheetData>
  <mergeCells count="3">
    <mergeCell ref="A1:G1"/>
    <mergeCell ref="A2:G2"/>
    <mergeCell ref="A3:G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86"/>
  <sheetViews>
    <sheetView topLeftCell="A81" workbookViewId="0">
      <selection activeCell="F105" sqref="F105:F106"/>
    </sheetView>
  </sheetViews>
  <sheetFormatPr baseColWidth="10" defaultRowHeight="15" x14ac:dyDescent="0.25"/>
  <cols>
    <col min="1" max="1" width="18" customWidth="1"/>
    <col min="2" max="2" width="41.28515625" customWidth="1"/>
    <col min="3" max="3" width="12.7109375" customWidth="1"/>
    <col min="4" max="4" width="14.5703125" customWidth="1"/>
    <col min="5" max="5" width="13" customWidth="1"/>
    <col min="6" max="6" width="12.5703125" customWidth="1"/>
    <col min="7" max="7" width="10.7109375" customWidth="1"/>
  </cols>
  <sheetData>
    <row r="1" spans="1:9" ht="32.25" customHeight="1" x14ac:dyDescent="0.3">
      <c r="A1" s="114"/>
      <c r="B1" s="114"/>
      <c r="C1" s="114"/>
      <c r="D1" s="114"/>
      <c r="E1" s="114"/>
      <c r="F1" s="114"/>
      <c r="G1" s="114"/>
      <c r="H1" s="1"/>
      <c r="I1" s="1"/>
    </row>
    <row r="2" spans="1:9" ht="27.75" customHeight="1" x14ac:dyDescent="0.4">
      <c r="A2" s="115" t="s">
        <v>147</v>
      </c>
      <c r="B2" s="115"/>
      <c r="C2" s="115"/>
      <c r="D2" s="115"/>
      <c r="E2" s="115"/>
      <c r="F2" s="115"/>
      <c r="G2" s="115"/>
      <c r="H2" s="85"/>
      <c r="I2" s="85"/>
    </row>
    <row r="3" spans="1:9" ht="27.75" customHeight="1" x14ac:dyDescent="0.4">
      <c r="A3" s="115" t="s">
        <v>134</v>
      </c>
      <c r="B3" s="115"/>
      <c r="C3" s="115"/>
      <c r="D3" s="115"/>
      <c r="E3" s="115"/>
      <c r="F3" s="115"/>
      <c r="G3" s="115"/>
      <c r="H3" s="94"/>
      <c r="I3" s="94"/>
    </row>
    <row r="4" spans="1:9" ht="19.5" customHeight="1" thickBot="1" x14ac:dyDescent="0.3"/>
    <row r="5" spans="1:9" ht="39" customHeight="1" thickBot="1" x14ac:dyDescent="0.3">
      <c r="A5" s="35" t="s">
        <v>0</v>
      </c>
      <c r="B5" s="36"/>
      <c r="C5" s="36" t="s">
        <v>62</v>
      </c>
      <c r="D5" s="105" t="s">
        <v>159</v>
      </c>
      <c r="E5" s="106" t="s">
        <v>160</v>
      </c>
      <c r="F5" s="106" t="s">
        <v>161</v>
      </c>
      <c r="G5" s="37" t="s">
        <v>27</v>
      </c>
      <c r="H5" s="86"/>
    </row>
    <row r="6" spans="1:9" ht="13.5" customHeight="1" thickBot="1" x14ac:dyDescent="0.3">
      <c r="A6" s="38">
        <v>2110600</v>
      </c>
      <c r="B6" s="42" t="s">
        <v>55</v>
      </c>
      <c r="C6" s="88">
        <v>246000</v>
      </c>
      <c r="D6" s="82">
        <v>82000</v>
      </c>
      <c r="E6" s="81">
        <v>82000</v>
      </c>
      <c r="F6" s="81">
        <v>82000</v>
      </c>
      <c r="G6" s="83"/>
    </row>
    <row r="7" spans="1:9" ht="12" customHeight="1" thickBot="1" x14ac:dyDescent="0.3">
      <c r="A7" s="2"/>
    </row>
    <row r="8" spans="1:9" ht="14.1" customHeight="1" x14ac:dyDescent="0.25">
      <c r="A8" s="14" t="s">
        <v>93</v>
      </c>
      <c r="B8" s="15"/>
      <c r="C8" s="15"/>
      <c r="D8" s="16" t="s">
        <v>15</v>
      </c>
      <c r="E8" s="17" t="s">
        <v>58</v>
      </c>
      <c r="F8" s="5" t="s">
        <v>182</v>
      </c>
      <c r="G8" s="18">
        <f t="shared" ref="G8:G24" si="0">+D8*F8</f>
        <v>1639</v>
      </c>
    </row>
    <row r="9" spans="1:9" ht="14.1" customHeight="1" x14ac:dyDescent="0.25">
      <c r="A9" s="19" t="s">
        <v>96</v>
      </c>
      <c r="B9" s="12"/>
      <c r="C9" s="12"/>
      <c r="D9" s="10" t="s">
        <v>183</v>
      </c>
      <c r="E9" s="4" t="s">
        <v>58</v>
      </c>
      <c r="F9" s="3" t="s">
        <v>185</v>
      </c>
      <c r="G9" s="20">
        <f t="shared" si="0"/>
        <v>2652.3</v>
      </c>
    </row>
    <row r="10" spans="1:9" ht="14.1" customHeight="1" x14ac:dyDescent="0.25">
      <c r="A10" s="19" t="s">
        <v>97</v>
      </c>
      <c r="B10" s="9"/>
      <c r="C10" s="9"/>
      <c r="D10" s="10" t="s">
        <v>184</v>
      </c>
      <c r="E10" s="4" t="s">
        <v>58</v>
      </c>
      <c r="F10" s="3" t="s">
        <v>194</v>
      </c>
      <c r="G10" s="20">
        <f t="shared" si="0"/>
        <v>3288</v>
      </c>
    </row>
    <row r="11" spans="1:9" ht="14.1" customHeight="1" x14ac:dyDescent="0.25">
      <c r="A11" s="19" t="s">
        <v>98</v>
      </c>
      <c r="B11" s="9"/>
      <c r="C11" s="9"/>
      <c r="D11" s="10" t="s">
        <v>3</v>
      </c>
      <c r="E11" s="4" t="s">
        <v>58</v>
      </c>
      <c r="F11" s="3" t="s">
        <v>164</v>
      </c>
      <c r="G11" s="20">
        <f t="shared" si="0"/>
        <v>870</v>
      </c>
    </row>
    <row r="12" spans="1:9" ht="14.1" customHeight="1" x14ac:dyDescent="0.25">
      <c r="A12" s="19" t="s">
        <v>99</v>
      </c>
      <c r="B12" s="9"/>
      <c r="C12" s="9"/>
      <c r="D12" s="10" t="s">
        <v>3</v>
      </c>
      <c r="E12" s="4" t="s">
        <v>94</v>
      </c>
      <c r="F12" s="3" t="s">
        <v>186</v>
      </c>
      <c r="G12" s="20">
        <f t="shared" si="0"/>
        <v>5983.5</v>
      </c>
    </row>
    <row r="13" spans="1:9" ht="14.1" customHeight="1" x14ac:dyDescent="0.25">
      <c r="A13" s="19" t="s">
        <v>100</v>
      </c>
      <c r="B13" s="9"/>
      <c r="C13" s="9"/>
      <c r="D13" s="10" t="s">
        <v>9</v>
      </c>
      <c r="E13" s="4" t="s">
        <v>1</v>
      </c>
      <c r="F13" s="3" t="s">
        <v>187</v>
      </c>
      <c r="G13" s="20">
        <f t="shared" si="0"/>
        <v>1431.2</v>
      </c>
    </row>
    <row r="14" spans="1:9" ht="14.1" customHeight="1" x14ac:dyDescent="0.25">
      <c r="A14" s="19" t="s">
        <v>101</v>
      </c>
      <c r="B14" s="9"/>
      <c r="C14" s="9"/>
      <c r="D14" s="4">
        <v>30</v>
      </c>
      <c r="E14" s="4" t="s">
        <v>95</v>
      </c>
      <c r="F14" s="3" t="s">
        <v>188</v>
      </c>
      <c r="G14" s="20">
        <f t="shared" si="0"/>
        <v>776.7</v>
      </c>
    </row>
    <row r="15" spans="1:9" ht="14.1" customHeight="1" x14ac:dyDescent="0.25">
      <c r="A15" s="21" t="s">
        <v>102</v>
      </c>
      <c r="B15" s="13"/>
      <c r="C15" s="13"/>
      <c r="D15" s="4">
        <v>4</v>
      </c>
      <c r="E15" s="4" t="s">
        <v>29</v>
      </c>
      <c r="F15" s="3" t="s">
        <v>189</v>
      </c>
      <c r="G15" s="20">
        <f t="shared" si="0"/>
        <v>3063.6</v>
      </c>
    </row>
    <row r="16" spans="1:9" ht="14.1" customHeight="1" x14ac:dyDescent="0.25">
      <c r="A16" s="21" t="s">
        <v>103</v>
      </c>
      <c r="B16" s="13"/>
      <c r="C16" s="13"/>
      <c r="D16" s="4">
        <v>150</v>
      </c>
      <c r="E16" s="4" t="s">
        <v>1</v>
      </c>
      <c r="F16" s="3" t="s">
        <v>190</v>
      </c>
      <c r="G16" s="20">
        <f t="shared" si="0"/>
        <v>2533.5</v>
      </c>
    </row>
    <row r="17" spans="1:8" ht="14.1" customHeight="1" x14ac:dyDescent="0.25">
      <c r="A17" s="21" t="s">
        <v>104</v>
      </c>
      <c r="B17" s="13"/>
      <c r="C17" s="13"/>
      <c r="D17" s="4">
        <v>20</v>
      </c>
      <c r="E17" s="4" t="s">
        <v>29</v>
      </c>
      <c r="F17" s="3" t="s">
        <v>191</v>
      </c>
      <c r="G17" s="20">
        <f t="shared" si="0"/>
        <v>5358</v>
      </c>
    </row>
    <row r="18" spans="1:8" ht="14.1" customHeight="1" x14ac:dyDescent="0.25">
      <c r="A18" s="31" t="s">
        <v>105</v>
      </c>
      <c r="B18" s="32"/>
      <c r="C18" s="13"/>
      <c r="D18" s="4">
        <v>5</v>
      </c>
      <c r="E18" s="4" t="s">
        <v>29</v>
      </c>
      <c r="F18" s="3" t="s">
        <v>113</v>
      </c>
      <c r="G18" s="20">
        <f t="shared" si="0"/>
        <v>2490</v>
      </c>
    </row>
    <row r="19" spans="1:8" ht="14.1" customHeight="1" x14ac:dyDescent="0.25">
      <c r="A19" s="31" t="s">
        <v>106</v>
      </c>
      <c r="B19" s="32"/>
      <c r="C19" s="13"/>
      <c r="D19" s="4">
        <v>5</v>
      </c>
      <c r="E19" s="4" t="s">
        <v>29</v>
      </c>
      <c r="F19" s="3" t="s">
        <v>114</v>
      </c>
      <c r="G19" s="20">
        <f t="shared" si="0"/>
        <v>4560</v>
      </c>
    </row>
    <row r="20" spans="1:8" ht="14.1" customHeight="1" x14ac:dyDescent="0.25">
      <c r="A20" s="21" t="s">
        <v>107</v>
      </c>
      <c r="B20" s="13"/>
      <c r="C20" s="13"/>
      <c r="D20" s="4">
        <v>65</v>
      </c>
      <c r="E20" s="4" t="s">
        <v>29</v>
      </c>
      <c r="F20" s="3" t="s">
        <v>192</v>
      </c>
      <c r="G20" s="20">
        <f t="shared" si="0"/>
        <v>19428.5</v>
      </c>
    </row>
    <row r="21" spans="1:8" ht="14.1" customHeight="1" x14ac:dyDescent="0.25">
      <c r="A21" s="21" t="s">
        <v>108</v>
      </c>
      <c r="B21" s="13"/>
      <c r="C21" s="9"/>
      <c r="D21" s="10" t="s">
        <v>9</v>
      </c>
      <c r="E21" s="4" t="s">
        <v>1</v>
      </c>
      <c r="F21" s="3" t="s">
        <v>115</v>
      </c>
      <c r="G21" s="20">
        <f t="shared" si="0"/>
        <v>1560</v>
      </c>
    </row>
    <row r="22" spans="1:8" ht="14.1" customHeight="1" x14ac:dyDescent="0.25">
      <c r="A22" s="19" t="s">
        <v>109</v>
      </c>
      <c r="B22" s="9"/>
      <c r="C22" s="9"/>
      <c r="D22" s="10" t="s">
        <v>9</v>
      </c>
      <c r="E22" s="4" t="s">
        <v>1</v>
      </c>
      <c r="F22" s="3" t="s">
        <v>116</v>
      </c>
      <c r="G22" s="20">
        <f t="shared" si="0"/>
        <v>1800</v>
      </c>
    </row>
    <row r="23" spans="1:8" ht="14.1" customHeight="1" x14ac:dyDescent="0.25">
      <c r="A23" s="19" t="s">
        <v>110</v>
      </c>
      <c r="B23" s="9"/>
      <c r="C23" s="9"/>
      <c r="D23" s="10" t="s">
        <v>15</v>
      </c>
      <c r="E23" s="4" t="s">
        <v>29</v>
      </c>
      <c r="F23" s="3" t="s">
        <v>193</v>
      </c>
      <c r="G23" s="20">
        <f t="shared" si="0"/>
        <v>12495</v>
      </c>
    </row>
    <row r="24" spans="1:8" ht="14.1" customHeight="1" thickBot="1" x14ac:dyDescent="0.3">
      <c r="A24" s="59" t="s">
        <v>111</v>
      </c>
      <c r="B24" s="60"/>
      <c r="C24" s="60"/>
      <c r="D24" s="61" t="s">
        <v>57</v>
      </c>
      <c r="E24" s="6" t="s">
        <v>58</v>
      </c>
      <c r="F24" s="7" t="s">
        <v>112</v>
      </c>
      <c r="G24" s="23">
        <f t="shared" si="0"/>
        <v>720</v>
      </c>
    </row>
    <row r="25" spans="1:8" ht="29.25" customHeight="1" thickBot="1" x14ac:dyDescent="0.3">
      <c r="G25" s="89">
        <f>SUM(G8:G24)</f>
        <v>70649.3</v>
      </c>
    </row>
    <row r="26" spans="1:8" ht="15.75" x14ac:dyDescent="0.25">
      <c r="E26" s="24" t="s">
        <v>25</v>
      </c>
      <c r="F26" s="25"/>
      <c r="G26" s="29">
        <v>70649.3</v>
      </c>
    </row>
    <row r="27" spans="1:8" ht="15.75" x14ac:dyDescent="0.25">
      <c r="E27" s="26" t="s">
        <v>26</v>
      </c>
      <c r="F27" s="27"/>
      <c r="G27" s="30">
        <v>11303.89</v>
      </c>
    </row>
    <row r="28" spans="1:8" ht="16.5" thickBot="1" x14ac:dyDescent="0.3">
      <c r="E28" s="33" t="s">
        <v>27</v>
      </c>
      <c r="F28" s="28"/>
      <c r="G28" s="34">
        <v>81953.19</v>
      </c>
    </row>
    <row r="29" spans="1:8" ht="15.75" x14ac:dyDescent="0.25">
      <c r="E29" s="8"/>
      <c r="F29" s="27"/>
      <c r="G29" s="44"/>
      <c r="H29" s="27"/>
    </row>
    <row r="30" spans="1:8" ht="15.75" x14ac:dyDescent="0.25">
      <c r="E30" s="8"/>
      <c r="F30" s="27"/>
      <c r="G30" s="44"/>
      <c r="H30" s="27"/>
    </row>
    <row r="31" spans="1:8" ht="15.75" x14ac:dyDescent="0.25">
      <c r="E31" s="8"/>
      <c r="F31" s="27"/>
      <c r="G31" s="44"/>
      <c r="H31" s="27"/>
    </row>
    <row r="32" spans="1:8" ht="15.75" x14ac:dyDescent="0.25">
      <c r="E32" s="8"/>
      <c r="F32" s="27"/>
      <c r="G32" s="44"/>
      <c r="H32" s="27"/>
    </row>
    <row r="33" spans="1:8" ht="15.75" x14ac:dyDescent="0.25">
      <c r="E33" s="8"/>
      <c r="F33" s="27"/>
      <c r="G33" s="44"/>
      <c r="H33" s="27"/>
    </row>
    <row r="34" spans="1:8" ht="16.5" thickBot="1" x14ac:dyDescent="0.3">
      <c r="E34" s="8"/>
      <c r="F34" s="27"/>
      <c r="G34" s="44"/>
      <c r="H34" s="27"/>
    </row>
    <row r="35" spans="1:8" ht="39" customHeight="1" thickBot="1" x14ac:dyDescent="0.3">
      <c r="A35" s="35" t="s">
        <v>0</v>
      </c>
      <c r="B35" s="36"/>
      <c r="C35" s="36" t="s">
        <v>62</v>
      </c>
      <c r="D35" s="36" t="s">
        <v>64</v>
      </c>
      <c r="E35" s="105" t="s">
        <v>160</v>
      </c>
      <c r="F35" s="106" t="s">
        <v>161</v>
      </c>
      <c r="G35" s="37" t="s">
        <v>27</v>
      </c>
    </row>
    <row r="36" spans="1:8" ht="15.75" thickBot="1" x14ac:dyDescent="0.3">
      <c r="A36" s="38">
        <v>2110600</v>
      </c>
      <c r="B36" s="43" t="s">
        <v>65</v>
      </c>
      <c r="C36" s="88">
        <v>246000</v>
      </c>
      <c r="D36" s="81">
        <v>82000</v>
      </c>
      <c r="E36" s="82">
        <v>82000</v>
      </c>
      <c r="F36" s="81">
        <v>82000</v>
      </c>
      <c r="G36" s="83"/>
      <c r="H36" s="90"/>
    </row>
    <row r="37" spans="1:8" ht="21.75" customHeight="1" thickBot="1" x14ac:dyDescent="0.3"/>
    <row r="38" spans="1:8" x14ac:dyDescent="0.25">
      <c r="A38" s="14" t="s">
        <v>93</v>
      </c>
      <c r="B38" s="15"/>
      <c r="C38" s="15"/>
      <c r="D38" s="16" t="s">
        <v>33</v>
      </c>
      <c r="E38" s="17" t="s">
        <v>58</v>
      </c>
      <c r="F38" s="5" t="s">
        <v>182</v>
      </c>
      <c r="G38" s="18">
        <f t="shared" ref="G38:G50" si="1">+D38*F38</f>
        <v>1966.8000000000002</v>
      </c>
    </row>
    <row r="39" spans="1:8" x14ac:dyDescent="0.25">
      <c r="A39" s="19" t="s">
        <v>96</v>
      </c>
      <c r="B39" s="12"/>
      <c r="C39" s="12"/>
      <c r="D39" s="10" t="s">
        <v>33</v>
      </c>
      <c r="E39" s="4" t="s">
        <v>58</v>
      </c>
      <c r="F39" s="3" t="s">
        <v>185</v>
      </c>
      <c r="G39" s="20">
        <f t="shared" si="1"/>
        <v>2273.4</v>
      </c>
    </row>
    <row r="40" spans="1:8" x14ac:dyDescent="0.25">
      <c r="A40" s="19" t="s">
        <v>97</v>
      </c>
      <c r="B40" s="9"/>
      <c r="C40" s="9"/>
      <c r="D40" s="10" t="s">
        <v>183</v>
      </c>
      <c r="E40" s="4" t="s">
        <v>58</v>
      </c>
      <c r="F40" s="3" t="s">
        <v>194</v>
      </c>
      <c r="G40" s="20">
        <f t="shared" si="1"/>
        <v>2877</v>
      </c>
    </row>
    <row r="41" spans="1:8" x14ac:dyDescent="0.25">
      <c r="A41" s="19" t="s">
        <v>98</v>
      </c>
      <c r="B41" s="9"/>
      <c r="C41" s="9"/>
      <c r="D41" s="10" t="s">
        <v>183</v>
      </c>
      <c r="E41" s="4" t="s">
        <v>58</v>
      </c>
      <c r="F41" s="3" t="s">
        <v>164</v>
      </c>
      <c r="G41" s="20">
        <f t="shared" si="1"/>
        <v>2030</v>
      </c>
    </row>
    <row r="42" spans="1:8" x14ac:dyDescent="0.25">
      <c r="A42" s="19" t="s">
        <v>99</v>
      </c>
      <c r="B42" s="9"/>
      <c r="C42" s="9"/>
      <c r="D42" s="10" t="s">
        <v>3</v>
      </c>
      <c r="E42" s="4" t="s">
        <v>29</v>
      </c>
      <c r="F42" s="3" t="s">
        <v>186</v>
      </c>
      <c r="G42" s="20">
        <f t="shared" si="1"/>
        <v>5983.5</v>
      </c>
    </row>
    <row r="43" spans="1:8" x14ac:dyDescent="0.25">
      <c r="A43" s="19" t="s">
        <v>101</v>
      </c>
      <c r="B43" s="9"/>
      <c r="C43" s="9"/>
      <c r="D43" s="4">
        <v>40</v>
      </c>
      <c r="E43" s="4" t="s">
        <v>95</v>
      </c>
      <c r="F43" s="3" t="s">
        <v>188</v>
      </c>
      <c r="G43" s="20">
        <f t="shared" si="1"/>
        <v>1035.5999999999999</v>
      </c>
    </row>
    <row r="44" spans="1:8" x14ac:dyDescent="0.25">
      <c r="A44" s="21" t="s">
        <v>200</v>
      </c>
      <c r="B44" s="13"/>
      <c r="C44" s="13"/>
      <c r="D44" s="4">
        <v>30</v>
      </c>
      <c r="E44" s="4" t="s">
        <v>1</v>
      </c>
      <c r="F44" s="3" t="s">
        <v>201</v>
      </c>
      <c r="G44" s="20">
        <f t="shared" si="1"/>
        <v>558</v>
      </c>
    </row>
    <row r="45" spans="1:8" x14ac:dyDescent="0.25">
      <c r="A45" s="31" t="s">
        <v>106</v>
      </c>
      <c r="B45" s="32"/>
      <c r="C45" s="13"/>
      <c r="D45" s="4">
        <v>10</v>
      </c>
      <c r="E45" s="4" t="s">
        <v>29</v>
      </c>
      <c r="F45" s="3" t="s">
        <v>114</v>
      </c>
      <c r="G45" s="20">
        <f t="shared" si="1"/>
        <v>9120</v>
      </c>
    </row>
    <row r="46" spans="1:8" x14ac:dyDescent="0.25">
      <c r="A46" s="21" t="s">
        <v>107</v>
      </c>
      <c r="B46" s="13"/>
      <c r="C46" s="13"/>
      <c r="D46" s="4">
        <v>70</v>
      </c>
      <c r="E46" s="4" t="s">
        <v>29</v>
      </c>
      <c r="F46" s="3" t="s">
        <v>192</v>
      </c>
      <c r="G46" s="20">
        <f t="shared" si="1"/>
        <v>20923</v>
      </c>
    </row>
    <row r="47" spans="1:8" x14ac:dyDescent="0.25">
      <c r="A47" s="21" t="s">
        <v>195</v>
      </c>
      <c r="B47" s="13"/>
      <c r="C47" s="9"/>
      <c r="D47" s="10" t="s">
        <v>204</v>
      </c>
      <c r="E47" s="4" t="s">
        <v>29</v>
      </c>
      <c r="F47" s="3" t="s">
        <v>196</v>
      </c>
      <c r="G47" s="20">
        <f t="shared" si="1"/>
        <v>4186</v>
      </c>
    </row>
    <row r="48" spans="1:8" x14ac:dyDescent="0.25">
      <c r="A48" s="19" t="s">
        <v>198</v>
      </c>
      <c r="B48" s="9"/>
      <c r="C48" s="9"/>
      <c r="D48" s="10" t="s">
        <v>183</v>
      </c>
      <c r="E48" s="4" t="s">
        <v>1</v>
      </c>
      <c r="F48" s="3" t="s">
        <v>199</v>
      </c>
      <c r="G48" s="20">
        <f t="shared" si="1"/>
        <v>1190</v>
      </c>
    </row>
    <row r="49" spans="1:8" x14ac:dyDescent="0.25">
      <c r="A49" s="108" t="s">
        <v>202</v>
      </c>
      <c r="B49" s="109"/>
      <c r="C49" s="109"/>
      <c r="D49" s="110" t="s">
        <v>15</v>
      </c>
      <c r="E49" s="111" t="s">
        <v>1</v>
      </c>
      <c r="F49" s="112" t="s">
        <v>203</v>
      </c>
      <c r="G49" s="107">
        <f t="shared" si="1"/>
        <v>905.00000000000011</v>
      </c>
    </row>
    <row r="50" spans="1:8" ht="15.75" thickBot="1" x14ac:dyDescent="0.3">
      <c r="A50" s="59" t="s">
        <v>197</v>
      </c>
      <c r="B50" s="60"/>
      <c r="C50" s="60"/>
      <c r="D50" s="61" t="s">
        <v>183</v>
      </c>
      <c r="E50" s="6" t="s">
        <v>29</v>
      </c>
      <c r="F50" s="7" t="s">
        <v>193</v>
      </c>
      <c r="G50" s="23">
        <f t="shared" si="1"/>
        <v>17493</v>
      </c>
    </row>
    <row r="51" spans="1:8" ht="45" customHeight="1" thickBot="1" x14ac:dyDescent="0.3">
      <c r="A51" s="63"/>
      <c r="B51" s="63"/>
      <c r="C51" s="63"/>
      <c r="D51" s="8"/>
      <c r="E51" s="8"/>
      <c r="F51" s="57"/>
      <c r="G51" s="57"/>
    </row>
    <row r="52" spans="1:8" ht="15.75" x14ac:dyDescent="0.25">
      <c r="E52" s="24" t="s">
        <v>25</v>
      </c>
      <c r="F52" s="25"/>
      <c r="G52" s="29">
        <v>70541.3</v>
      </c>
    </row>
    <row r="53" spans="1:8" ht="15.75" x14ac:dyDescent="0.25">
      <c r="E53" s="26" t="s">
        <v>26</v>
      </c>
      <c r="F53" s="27"/>
      <c r="G53" s="30">
        <v>11286.61</v>
      </c>
    </row>
    <row r="54" spans="1:8" ht="16.5" thickBot="1" x14ac:dyDescent="0.3">
      <c r="E54" s="33" t="s">
        <v>27</v>
      </c>
      <c r="F54" s="28"/>
      <c r="G54" s="34">
        <v>81827.91</v>
      </c>
      <c r="H54" s="91"/>
    </row>
    <row r="55" spans="1:8" ht="15.75" x14ac:dyDescent="0.25">
      <c r="E55" s="8"/>
      <c r="F55" s="27"/>
      <c r="G55" s="44"/>
      <c r="H55" s="91"/>
    </row>
    <row r="56" spans="1:8" ht="15.75" x14ac:dyDescent="0.25">
      <c r="E56" s="8"/>
      <c r="F56" s="27"/>
      <c r="G56" s="44"/>
      <c r="H56" s="91"/>
    </row>
    <row r="57" spans="1:8" ht="15.75" x14ac:dyDescent="0.25">
      <c r="E57" s="8"/>
      <c r="F57" s="27"/>
      <c r="G57" s="44"/>
      <c r="H57" s="27"/>
    </row>
    <row r="58" spans="1:8" ht="15.75" x14ac:dyDescent="0.25">
      <c r="E58" s="8"/>
      <c r="F58" s="27"/>
      <c r="G58" s="44"/>
      <c r="H58" s="27"/>
    </row>
    <row r="59" spans="1:8" ht="15.75" x14ac:dyDescent="0.25">
      <c r="E59" s="8"/>
      <c r="F59" s="27"/>
      <c r="G59" s="44"/>
      <c r="H59" s="27"/>
    </row>
    <row r="60" spans="1:8" ht="15.75" x14ac:dyDescent="0.25">
      <c r="E60" s="8"/>
      <c r="F60" s="27"/>
      <c r="G60" s="44"/>
      <c r="H60" s="27"/>
    </row>
    <row r="61" spans="1:8" ht="15.75" x14ac:dyDescent="0.25">
      <c r="E61" s="8"/>
      <c r="F61" s="27"/>
      <c r="G61" s="44"/>
      <c r="H61" s="27"/>
    </row>
    <row r="62" spans="1:8" ht="15.75" x14ac:dyDescent="0.25">
      <c r="E62" s="8"/>
      <c r="F62" s="27"/>
      <c r="G62" s="44"/>
      <c r="H62" s="27"/>
    </row>
    <row r="63" spans="1:8" ht="15.75" x14ac:dyDescent="0.25">
      <c r="E63" s="8"/>
      <c r="F63" s="27"/>
      <c r="G63" s="44"/>
      <c r="H63" s="27"/>
    </row>
    <row r="64" spans="1:8" ht="16.5" thickBot="1" x14ac:dyDescent="0.3">
      <c r="E64" s="8"/>
      <c r="F64" s="27"/>
      <c r="G64" s="44"/>
      <c r="H64" s="27"/>
    </row>
    <row r="65" spans="1:8" ht="39" customHeight="1" thickBot="1" x14ac:dyDescent="0.3">
      <c r="A65" s="35" t="s">
        <v>0</v>
      </c>
      <c r="B65" s="36"/>
      <c r="C65" s="36" t="s">
        <v>62</v>
      </c>
      <c r="D65" s="36" t="s">
        <v>64</v>
      </c>
      <c r="E65" s="106" t="s">
        <v>160</v>
      </c>
      <c r="F65" s="105" t="s">
        <v>161</v>
      </c>
      <c r="G65" s="37" t="s">
        <v>27</v>
      </c>
    </row>
    <row r="66" spans="1:8" ht="15.75" thickBot="1" x14ac:dyDescent="0.3">
      <c r="A66" s="38">
        <v>2110600</v>
      </c>
      <c r="B66" s="43" t="s">
        <v>55</v>
      </c>
      <c r="C66" s="88">
        <v>246000</v>
      </c>
      <c r="D66" s="81">
        <v>82000</v>
      </c>
      <c r="E66" s="84">
        <v>82000</v>
      </c>
      <c r="F66" s="82">
        <v>82000</v>
      </c>
      <c r="G66" s="83"/>
    </row>
    <row r="67" spans="1:8" ht="15.75" thickBot="1" x14ac:dyDescent="0.3"/>
    <row r="68" spans="1:8" x14ac:dyDescent="0.25">
      <c r="A68" s="14" t="s">
        <v>93</v>
      </c>
      <c r="B68" s="15"/>
      <c r="C68" s="15"/>
      <c r="D68" s="16" t="s">
        <v>15</v>
      </c>
      <c r="E68" s="17" t="s">
        <v>58</v>
      </c>
      <c r="F68" s="5" t="s">
        <v>182</v>
      </c>
      <c r="G68" s="18">
        <f t="shared" ref="G68:G82" si="2">+D68*F68</f>
        <v>1639</v>
      </c>
    </row>
    <row r="69" spans="1:8" x14ac:dyDescent="0.25">
      <c r="A69" s="19" t="s">
        <v>96</v>
      </c>
      <c r="B69" s="12"/>
      <c r="C69" s="12"/>
      <c r="D69" s="10" t="s">
        <v>33</v>
      </c>
      <c r="E69" s="4" t="s">
        <v>58</v>
      </c>
      <c r="F69" s="3" t="s">
        <v>185</v>
      </c>
      <c r="G69" s="20">
        <f t="shared" si="2"/>
        <v>2273.4</v>
      </c>
    </row>
    <row r="70" spans="1:8" x14ac:dyDescent="0.25">
      <c r="A70" s="19" t="s">
        <v>97</v>
      </c>
      <c r="B70" s="9"/>
      <c r="C70" s="9"/>
      <c r="D70" s="10" t="s">
        <v>183</v>
      </c>
      <c r="E70" s="4" t="s">
        <v>58</v>
      </c>
      <c r="F70" s="3" t="s">
        <v>194</v>
      </c>
      <c r="G70" s="20">
        <f t="shared" si="2"/>
        <v>2877</v>
      </c>
    </row>
    <row r="71" spans="1:8" x14ac:dyDescent="0.25">
      <c r="A71" s="19" t="s">
        <v>100</v>
      </c>
      <c r="B71" s="9"/>
      <c r="C71" s="9"/>
      <c r="D71" s="10" t="s">
        <v>9</v>
      </c>
      <c r="E71" s="4" t="s">
        <v>1</v>
      </c>
      <c r="F71" s="3" t="s">
        <v>187</v>
      </c>
      <c r="G71" s="20">
        <f t="shared" si="2"/>
        <v>1431.2</v>
      </c>
    </row>
    <row r="72" spans="1:8" x14ac:dyDescent="0.25">
      <c r="A72" s="21" t="s">
        <v>108</v>
      </c>
      <c r="B72" s="13"/>
      <c r="C72" s="9"/>
      <c r="D72" s="10" t="s">
        <v>9</v>
      </c>
      <c r="E72" s="4" t="s">
        <v>1</v>
      </c>
      <c r="F72" s="3" t="s">
        <v>115</v>
      </c>
      <c r="G72" s="20">
        <f t="shared" si="2"/>
        <v>1560</v>
      </c>
    </row>
    <row r="73" spans="1:8" x14ac:dyDescent="0.25">
      <c r="A73" s="19" t="s">
        <v>109</v>
      </c>
      <c r="B73" s="9"/>
      <c r="C73" s="9"/>
      <c r="D73" s="10" t="s">
        <v>9</v>
      </c>
      <c r="E73" s="4" t="s">
        <v>1</v>
      </c>
      <c r="F73" s="3" t="s">
        <v>116</v>
      </c>
      <c r="G73" s="20">
        <f t="shared" si="2"/>
        <v>1800</v>
      </c>
    </row>
    <row r="74" spans="1:8" x14ac:dyDescent="0.25">
      <c r="A74" s="19" t="s">
        <v>99</v>
      </c>
      <c r="B74" s="9"/>
      <c r="C74" s="9"/>
      <c r="D74" s="10" t="s">
        <v>3</v>
      </c>
      <c r="E74" s="4" t="s">
        <v>29</v>
      </c>
      <c r="F74" s="3" t="s">
        <v>186</v>
      </c>
      <c r="G74" s="20">
        <f t="shared" si="2"/>
        <v>5983.5</v>
      </c>
    </row>
    <row r="75" spans="1:8" x14ac:dyDescent="0.25">
      <c r="A75" s="19" t="s">
        <v>101</v>
      </c>
      <c r="B75" s="9"/>
      <c r="C75" s="9"/>
      <c r="D75" s="4">
        <v>40</v>
      </c>
      <c r="E75" s="4" t="s">
        <v>95</v>
      </c>
      <c r="F75" s="3" t="s">
        <v>188</v>
      </c>
      <c r="G75" s="20">
        <f t="shared" si="2"/>
        <v>1035.5999999999999</v>
      </c>
    </row>
    <row r="76" spans="1:8" x14ac:dyDescent="0.25">
      <c r="A76" s="21" t="s">
        <v>200</v>
      </c>
      <c r="B76" s="13"/>
      <c r="C76" s="13"/>
      <c r="D76" s="4">
        <v>30</v>
      </c>
      <c r="E76" s="4" t="s">
        <v>1</v>
      </c>
      <c r="F76" s="3" t="s">
        <v>201</v>
      </c>
      <c r="G76" s="20">
        <f t="shared" si="2"/>
        <v>558</v>
      </c>
    </row>
    <row r="77" spans="1:8" x14ac:dyDescent="0.25">
      <c r="A77" s="31" t="s">
        <v>106</v>
      </c>
      <c r="B77" s="32"/>
      <c r="C77" s="13"/>
      <c r="D77" s="4">
        <v>10</v>
      </c>
      <c r="E77" s="4" t="s">
        <v>29</v>
      </c>
      <c r="F77" s="3" t="s">
        <v>114</v>
      </c>
      <c r="G77" s="20">
        <f t="shared" si="2"/>
        <v>9120</v>
      </c>
    </row>
    <row r="78" spans="1:8" x14ac:dyDescent="0.25">
      <c r="A78" s="21" t="s">
        <v>107</v>
      </c>
      <c r="B78" s="13"/>
      <c r="C78" s="13"/>
      <c r="D78" s="4">
        <v>70</v>
      </c>
      <c r="E78" s="4" t="s">
        <v>29</v>
      </c>
      <c r="F78" s="3" t="s">
        <v>192</v>
      </c>
      <c r="G78" s="20">
        <f t="shared" si="2"/>
        <v>20923</v>
      </c>
    </row>
    <row r="79" spans="1:8" ht="15.75" customHeight="1" x14ac:dyDescent="0.25">
      <c r="A79" s="21" t="s">
        <v>195</v>
      </c>
      <c r="B79" s="13"/>
      <c r="C79" s="9"/>
      <c r="D79" s="10" t="s">
        <v>56</v>
      </c>
      <c r="E79" s="4" t="s">
        <v>29</v>
      </c>
      <c r="F79" s="3" t="s">
        <v>196</v>
      </c>
      <c r="G79" s="20">
        <f t="shared" si="2"/>
        <v>4485</v>
      </c>
    </row>
    <row r="80" spans="1:8" x14ac:dyDescent="0.25">
      <c r="A80" s="19" t="s">
        <v>198</v>
      </c>
      <c r="B80" s="9"/>
      <c r="C80" s="9"/>
      <c r="D80" s="10" t="s">
        <v>183</v>
      </c>
      <c r="E80" s="4" t="s">
        <v>1</v>
      </c>
      <c r="F80" s="3" t="s">
        <v>199</v>
      </c>
      <c r="G80" s="20">
        <f t="shared" si="2"/>
        <v>1190</v>
      </c>
      <c r="H80" s="27"/>
    </row>
    <row r="81" spans="1:8" x14ac:dyDescent="0.25">
      <c r="A81" s="108" t="s">
        <v>205</v>
      </c>
      <c r="B81" s="109"/>
      <c r="C81" s="109"/>
      <c r="D81" s="110" t="s">
        <v>15</v>
      </c>
      <c r="E81" s="111" t="s">
        <v>1</v>
      </c>
      <c r="F81" s="112" t="s">
        <v>206</v>
      </c>
      <c r="G81" s="107">
        <f t="shared" si="2"/>
        <v>817</v>
      </c>
      <c r="H81" s="27"/>
    </row>
    <row r="82" spans="1:8" ht="15.75" thickBot="1" x14ac:dyDescent="0.3">
      <c r="A82" s="59" t="s">
        <v>197</v>
      </c>
      <c r="B82" s="60"/>
      <c r="C82" s="60"/>
      <c r="D82" s="61" t="s">
        <v>33</v>
      </c>
      <c r="E82" s="6" t="s">
        <v>29</v>
      </c>
      <c r="F82" s="7" t="s">
        <v>193</v>
      </c>
      <c r="G82" s="23">
        <f t="shared" si="2"/>
        <v>14994</v>
      </c>
      <c r="H82" s="27"/>
    </row>
    <row r="83" spans="1:8" ht="15.75" thickBot="1" x14ac:dyDescent="0.3">
      <c r="A83" s="63"/>
      <c r="B83" s="63"/>
      <c r="C83" s="63"/>
      <c r="D83" s="8"/>
      <c r="E83" s="8"/>
      <c r="F83" s="57"/>
      <c r="G83" s="57">
        <f>SUM(G68:G82)</f>
        <v>70686.7</v>
      </c>
      <c r="H83" s="27"/>
    </row>
    <row r="84" spans="1:8" ht="15.75" x14ac:dyDescent="0.25">
      <c r="E84" s="24" t="s">
        <v>25</v>
      </c>
      <c r="F84" s="25"/>
      <c r="G84" s="29">
        <v>70686.7</v>
      </c>
      <c r="H84" s="27"/>
    </row>
    <row r="85" spans="1:8" ht="15.75" x14ac:dyDescent="0.25">
      <c r="E85" s="26" t="s">
        <v>26</v>
      </c>
      <c r="F85" s="27"/>
      <c r="G85" s="30">
        <v>11309.87</v>
      </c>
    </row>
    <row r="86" spans="1:8" ht="16.5" thickBot="1" x14ac:dyDescent="0.3">
      <c r="E86" s="33" t="s">
        <v>27</v>
      </c>
      <c r="F86" s="28"/>
      <c r="G86" s="34">
        <v>81996.570000000007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105"/>
  <sheetViews>
    <sheetView topLeftCell="A76" workbookViewId="0">
      <selection activeCell="M101" sqref="M101"/>
    </sheetView>
  </sheetViews>
  <sheetFormatPr baseColWidth="10" defaultRowHeight="15" x14ac:dyDescent="0.25"/>
  <cols>
    <col min="1" max="1" width="18" customWidth="1"/>
    <col min="2" max="2" width="49.42578125" customWidth="1"/>
    <col min="3" max="3" width="12.140625" customWidth="1"/>
    <col min="4" max="4" width="13" customWidth="1"/>
    <col min="5" max="6" width="12.7109375" customWidth="1"/>
  </cols>
  <sheetData>
    <row r="1" spans="1:8" ht="29.25" customHeight="1" x14ac:dyDescent="0.3">
      <c r="A1" s="114"/>
      <c r="B1" s="114"/>
      <c r="C1" s="114"/>
      <c r="D1" s="114"/>
      <c r="E1" s="114"/>
      <c r="F1" s="114"/>
      <c r="G1" s="1"/>
      <c r="H1" s="1"/>
    </row>
    <row r="2" spans="1:8" ht="33.75" customHeight="1" x14ac:dyDescent="0.4">
      <c r="A2" s="115" t="s">
        <v>148</v>
      </c>
      <c r="B2" s="115"/>
      <c r="C2" s="115"/>
      <c r="D2" s="115"/>
      <c r="E2" s="115"/>
      <c r="F2" s="115"/>
      <c r="G2" s="85"/>
      <c r="H2" s="85"/>
    </row>
    <row r="3" spans="1:8" ht="33.75" customHeight="1" thickBot="1" x14ac:dyDescent="0.45">
      <c r="A3" s="115" t="s">
        <v>133</v>
      </c>
      <c r="B3" s="115"/>
      <c r="C3" s="115"/>
      <c r="D3" s="115"/>
      <c r="E3" s="115"/>
      <c r="F3" s="115"/>
      <c r="G3" s="94"/>
      <c r="H3" s="94"/>
    </row>
    <row r="4" spans="1:8" ht="39" customHeight="1" thickBot="1" x14ac:dyDescent="0.3">
      <c r="A4" s="35" t="s">
        <v>0</v>
      </c>
      <c r="B4" s="36"/>
      <c r="C4" s="36" t="s">
        <v>62</v>
      </c>
      <c r="D4" s="105" t="s">
        <v>159</v>
      </c>
      <c r="E4" s="106" t="s">
        <v>160</v>
      </c>
      <c r="F4" s="106" t="s">
        <v>161</v>
      </c>
      <c r="G4" s="37" t="s">
        <v>27</v>
      </c>
    </row>
    <row r="5" spans="1:8" ht="13.5" customHeight="1" thickBot="1" x14ac:dyDescent="0.3">
      <c r="A5" s="38">
        <v>2110400</v>
      </c>
      <c r="B5" s="42" t="s">
        <v>63</v>
      </c>
      <c r="C5" s="88">
        <v>627000</v>
      </c>
      <c r="D5" s="82">
        <v>209000</v>
      </c>
      <c r="E5" s="81">
        <v>209000</v>
      </c>
      <c r="F5" s="81">
        <v>209000</v>
      </c>
      <c r="G5" s="83"/>
    </row>
    <row r="6" spans="1:8" ht="22.5" customHeight="1" thickBot="1" x14ac:dyDescent="0.3">
      <c r="A6" s="2"/>
    </row>
    <row r="7" spans="1:8" ht="14.1" customHeight="1" x14ac:dyDescent="0.25">
      <c r="A7" s="14" t="s">
        <v>124</v>
      </c>
      <c r="B7" s="15"/>
      <c r="C7" s="15"/>
      <c r="D7" s="16" t="s">
        <v>57</v>
      </c>
      <c r="E7" s="17" t="s">
        <v>1</v>
      </c>
      <c r="F7" s="5" t="s">
        <v>118</v>
      </c>
      <c r="G7" s="18">
        <f>+D7*F7</f>
        <v>14115</v>
      </c>
    </row>
    <row r="8" spans="1:8" ht="14.1" customHeight="1" x14ac:dyDescent="0.25">
      <c r="A8" s="19" t="s">
        <v>125</v>
      </c>
      <c r="B8" s="12"/>
      <c r="C8" s="12"/>
      <c r="D8" s="10" t="s">
        <v>2</v>
      </c>
      <c r="E8" s="4" t="s">
        <v>1</v>
      </c>
      <c r="F8" s="3" t="s">
        <v>207</v>
      </c>
      <c r="G8" s="20">
        <f t="shared" ref="G8:G28" si="0">+D8*F8</f>
        <v>17120</v>
      </c>
    </row>
    <row r="9" spans="1:8" ht="14.1" customHeight="1" x14ac:dyDescent="0.25">
      <c r="A9" s="19" t="s">
        <v>126</v>
      </c>
      <c r="B9" s="9"/>
      <c r="C9" s="9"/>
      <c r="D9" s="10" t="s">
        <v>61</v>
      </c>
      <c r="E9" s="4" t="s">
        <v>1</v>
      </c>
      <c r="F9" s="3" t="s">
        <v>208</v>
      </c>
      <c r="G9" s="20">
        <f t="shared" si="0"/>
        <v>16587.599999999999</v>
      </c>
    </row>
    <row r="10" spans="1:8" ht="14.1" customHeight="1" x14ac:dyDescent="0.25">
      <c r="A10" s="19" t="s">
        <v>127</v>
      </c>
      <c r="B10" s="9"/>
      <c r="C10" s="9"/>
      <c r="D10" s="10" t="s">
        <v>61</v>
      </c>
      <c r="E10" s="4" t="s">
        <v>1</v>
      </c>
      <c r="F10" s="3" t="s">
        <v>209</v>
      </c>
      <c r="G10" s="20">
        <f t="shared" si="0"/>
        <v>5432</v>
      </c>
    </row>
    <row r="11" spans="1:8" ht="14.1" customHeight="1" x14ac:dyDescent="0.25">
      <c r="A11" s="19" t="s">
        <v>215</v>
      </c>
      <c r="B11" s="9"/>
      <c r="C11" s="9"/>
      <c r="D11" s="10" t="s">
        <v>226</v>
      </c>
      <c r="E11" s="4" t="s">
        <v>1</v>
      </c>
      <c r="F11" s="3" t="s">
        <v>229</v>
      </c>
      <c r="G11" s="20">
        <f t="shared" si="0"/>
        <v>3468.4</v>
      </c>
    </row>
    <row r="12" spans="1:8" ht="14.1" customHeight="1" x14ac:dyDescent="0.25">
      <c r="A12" s="19" t="s">
        <v>216</v>
      </c>
      <c r="B12" s="9"/>
      <c r="C12" s="9"/>
      <c r="D12" s="10" t="s">
        <v>226</v>
      </c>
      <c r="E12" s="4" t="s">
        <v>1</v>
      </c>
      <c r="F12" s="3" t="s">
        <v>229</v>
      </c>
      <c r="G12" s="20">
        <f t="shared" si="0"/>
        <v>3468.4</v>
      </c>
    </row>
    <row r="13" spans="1:8" ht="14.1" customHeight="1" x14ac:dyDescent="0.25">
      <c r="A13" s="19" t="s">
        <v>217</v>
      </c>
      <c r="B13" s="9"/>
      <c r="C13" s="9"/>
      <c r="D13" s="10" t="s">
        <v>226</v>
      </c>
      <c r="E13" s="4" t="s">
        <v>1</v>
      </c>
      <c r="F13" s="3" t="s">
        <v>229</v>
      </c>
      <c r="G13" s="20">
        <f t="shared" si="0"/>
        <v>3468.4</v>
      </c>
    </row>
    <row r="14" spans="1:8" ht="14.1" customHeight="1" x14ac:dyDescent="0.25">
      <c r="A14" s="19" t="s">
        <v>218</v>
      </c>
      <c r="B14" s="9"/>
      <c r="C14" s="9"/>
      <c r="D14" s="10" t="s">
        <v>226</v>
      </c>
      <c r="E14" s="4" t="s">
        <v>1</v>
      </c>
      <c r="F14" s="3" t="s">
        <v>229</v>
      </c>
      <c r="G14" s="20">
        <f t="shared" si="0"/>
        <v>3468.4</v>
      </c>
    </row>
    <row r="15" spans="1:8" ht="14.1" customHeight="1" x14ac:dyDescent="0.25">
      <c r="A15" s="19" t="s">
        <v>219</v>
      </c>
      <c r="B15" s="9"/>
      <c r="C15" s="9"/>
      <c r="D15" s="10" t="s">
        <v>60</v>
      </c>
      <c r="E15" s="113" t="s">
        <v>1</v>
      </c>
      <c r="F15" s="3" t="s">
        <v>223</v>
      </c>
      <c r="G15" s="20">
        <f t="shared" si="0"/>
        <v>11700</v>
      </c>
    </row>
    <row r="16" spans="1:8" ht="14.1" customHeight="1" x14ac:dyDescent="0.25">
      <c r="A16" s="19" t="s">
        <v>220</v>
      </c>
      <c r="B16" s="9"/>
      <c r="C16" s="9"/>
      <c r="D16" s="10" t="s">
        <v>60</v>
      </c>
      <c r="E16" s="113" t="s">
        <v>1</v>
      </c>
      <c r="F16" s="3" t="s">
        <v>223</v>
      </c>
      <c r="G16" s="20">
        <f t="shared" si="0"/>
        <v>11700</v>
      </c>
    </row>
    <row r="17" spans="1:7" ht="14.1" customHeight="1" x14ac:dyDescent="0.25">
      <c r="A17" s="19" t="s">
        <v>221</v>
      </c>
      <c r="B17" s="9"/>
      <c r="C17" s="9"/>
      <c r="D17" s="10" t="s">
        <v>60</v>
      </c>
      <c r="E17" s="4" t="s">
        <v>1</v>
      </c>
      <c r="F17" s="3" t="s">
        <v>223</v>
      </c>
      <c r="G17" s="20">
        <f t="shared" si="0"/>
        <v>11700</v>
      </c>
    </row>
    <row r="18" spans="1:7" ht="14.1" customHeight="1" x14ac:dyDescent="0.25">
      <c r="A18" s="19" t="s">
        <v>222</v>
      </c>
      <c r="B18" s="9"/>
      <c r="C18" s="9"/>
      <c r="D18" s="10" t="s">
        <v>60</v>
      </c>
      <c r="E18" s="4" t="s">
        <v>1</v>
      </c>
      <c r="F18" s="3" t="s">
        <v>223</v>
      </c>
      <c r="G18" s="20">
        <f t="shared" si="0"/>
        <v>11700</v>
      </c>
    </row>
    <row r="19" spans="1:7" ht="14.1" customHeight="1" x14ac:dyDescent="0.25">
      <c r="A19" s="19" t="s">
        <v>225</v>
      </c>
      <c r="B19" s="9"/>
      <c r="C19" s="9"/>
      <c r="D19" s="10" t="s">
        <v>57</v>
      </c>
      <c r="E19" s="113" t="s">
        <v>1</v>
      </c>
      <c r="F19" s="3" t="s">
        <v>227</v>
      </c>
      <c r="G19" s="20">
        <f t="shared" si="0"/>
        <v>4232.34</v>
      </c>
    </row>
    <row r="20" spans="1:7" ht="14.1" customHeight="1" x14ac:dyDescent="0.25">
      <c r="A20" s="19" t="s">
        <v>224</v>
      </c>
      <c r="B20" s="9"/>
      <c r="C20" s="9"/>
      <c r="D20" s="10" t="s">
        <v>57</v>
      </c>
      <c r="E20" s="4" t="s">
        <v>1</v>
      </c>
      <c r="F20" s="3" t="s">
        <v>228</v>
      </c>
      <c r="G20" s="20">
        <f t="shared" si="0"/>
        <v>3836.7000000000003</v>
      </c>
    </row>
    <row r="21" spans="1:7" ht="14.1" customHeight="1" x14ac:dyDescent="0.25">
      <c r="A21" s="19" t="s">
        <v>211</v>
      </c>
      <c r="B21" s="9"/>
      <c r="C21" s="9"/>
      <c r="D21" s="4">
        <v>4</v>
      </c>
      <c r="E21" s="4" t="s">
        <v>1</v>
      </c>
      <c r="F21" s="3" t="s">
        <v>212</v>
      </c>
      <c r="G21" s="20">
        <f t="shared" si="0"/>
        <v>16516</v>
      </c>
    </row>
    <row r="22" spans="1:7" ht="14.1" customHeight="1" x14ac:dyDescent="0.25">
      <c r="A22" s="21" t="s">
        <v>130</v>
      </c>
      <c r="B22" s="13"/>
      <c r="C22" s="13"/>
      <c r="D22" s="4">
        <v>4</v>
      </c>
      <c r="E22" s="4" t="s">
        <v>1</v>
      </c>
      <c r="F22" s="3" t="s">
        <v>210</v>
      </c>
      <c r="G22" s="20">
        <f t="shared" si="0"/>
        <v>17248</v>
      </c>
    </row>
    <row r="23" spans="1:7" ht="14.1" customHeight="1" x14ac:dyDescent="0.25">
      <c r="A23" s="21" t="s">
        <v>213</v>
      </c>
      <c r="B23" s="13"/>
      <c r="C23" s="13"/>
      <c r="D23" s="4">
        <v>3</v>
      </c>
      <c r="E23" s="4" t="s">
        <v>1</v>
      </c>
      <c r="F23" s="3" t="s">
        <v>214</v>
      </c>
      <c r="G23" s="20">
        <f t="shared" si="0"/>
        <v>15960</v>
      </c>
    </row>
    <row r="24" spans="1:7" ht="14.1" customHeight="1" x14ac:dyDescent="0.25">
      <c r="A24" s="19" t="s">
        <v>128</v>
      </c>
      <c r="B24" s="9"/>
      <c r="C24" s="9"/>
      <c r="D24" s="10" t="s">
        <v>56</v>
      </c>
      <c r="E24" s="4" t="s">
        <v>1</v>
      </c>
      <c r="F24" s="3" t="s">
        <v>119</v>
      </c>
      <c r="G24" s="20">
        <f t="shared" si="0"/>
        <v>1470</v>
      </c>
    </row>
    <row r="25" spans="1:7" ht="14.1" customHeight="1" x14ac:dyDescent="0.25">
      <c r="A25" s="19" t="s">
        <v>129</v>
      </c>
      <c r="B25" s="9"/>
      <c r="C25" s="9"/>
      <c r="D25" s="10" t="s">
        <v>17</v>
      </c>
      <c r="E25" s="4" t="s">
        <v>1</v>
      </c>
      <c r="F25" s="3" t="s">
        <v>120</v>
      </c>
      <c r="G25" s="20">
        <f t="shared" si="0"/>
        <v>1200</v>
      </c>
    </row>
    <row r="26" spans="1:7" ht="14.1" customHeight="1" x14ac:dyDescent="0.25">
      <c r="A26" s="21" t="s">
        <v>132</v>
      </c>
      <c r="B26" s="13"/>
      <c r="C26" s="13"/>
      <c r="D26" s="4">
        <v>10</v>
      </c>
      <c r="E26" s="4" t="s">
        <v>1</v>
      </c>
      <c r="F26" s="3" t="s">
        <v>121</v>
      </c>
      <c r="G26" s="20">
        <f t="shared" si="0"/>
        <v>685</v>
      </c>
    </row>
    <row r="27" spans="1:7" ht="14.1" customHeight="1" x14ac:dyDescent="0.25">
      <c r="A27" s="21" t="s">
        <v>131</v>
      </c>
      <c r="B27" s="13"/>
      <c r="C27" s="13"/>
      <c r="D27" s="4">
        <v>10</v>
      </c>
      <c r="E27" s="4" t="s">
        <v>1</v>
      </c>
      <c r="F27" s="3" t="s">
        <v>122</v>
      </c>
      <c r="G27" s="20">
        <f t="shared" si="0"/>
        <v>3500</v>
      </c>
    </row>
    <row r="28" spans="1:7" ht="14.1" customHeight="1" thickBot="1" x14ac:dyDescent="0.3">
      <c r="A28" s="92" t="s">
        <v>117</v>
      </c>
      <c r="B28" s="93"/>
      <c r="C28" s="22"/>
      <c r="D28" s="6">
        <v>20</v>
      </c>
      <c r="E28" s="6" t="s">
        <v>1</v>
      </c>
      <c r="F28" s="7" t="s">
        <v>123</v>
      </c>
      <c r="G28" s="23">
        <f t="shared" si="0"/>
        <v>1440</v>
      </c>
    </row>
    <row r="29" spans="1:7" ht="33.75" customHeight="1" thickBot="1" x14ac:dyDescent="0.3">
      <c r="G29" s="57">
        <f>SUM(G7:G28)</f>
        <v>180016.24</v>
      </c>
    </row>
    <row r="30" spans="1:7" ht="15.75" x14ac:dyDescent="0.25">
      <c r="B30" s="8"/>
      <c r="C30" s="27"/>
      <c r="D30" s="44"/>
      <c r="E30" s="24" t="s">
        <v>25</v>
      </c>
      <c r="F30" s="25"/>
      <c r="G30" s="29">
        <v>180016.24</v>
      </c>
    </row>
    <row r="31" spans="1:7" ht="15.75" x14ac:dyDescent="0.25">
      <c r="B31" s="8"/>
      <c r="C31" s="27"/>
      <c r="D31" s="44"/>
      <c r="E31" s="26" t="s">
        <v>26</v>
      </c>
      <c r="F31" s="27"/>
      <c r="G31" s="30">
        <v>28802.6</v>
      </c>
    </row>
    <row r="32" spans="1:7" ht="16.5" thickBot="1" x14ac:dyDescent="0.3">
      <c r="B32" s="8"/>
      <c r="C32" s="27"/>
      <c r="D32" s="44"/>
      <c r="E32" s="33" t="s">
        <v>27</v>
      </c>
      <c r="F32" s="28"/>
      <c r="G32" s="34">
        <v>208818.84</v>
      </c>
    </row>
    <row r="33" spans="1:7" x14ac:dyDescent="0.25">
      <c r="E33" s="8"/>
      <c r="F33" s="27"/>
      <c r="G33" s="57"/>
    </row>
    <row r="34" spans="1:7" x14ac:dyDescent="0.25">
      <c r="E34" s="8"/>
      <c r="F34" s="27"/>
      <c r="G34" s="57"/>
    </row>
    <row r="35" spans="1:7" x14ac:dyDescent="0.25">
      <c r="E35" s="8"/>
      <c r="F35" s="27"/>
    </row>
    <row r="36" spans="1:7" x14ac:dyDescent="0.25">
      <c r="E36" s="8"/>
      <c r="F36" s="27"/>
    </row>
    <row r="37" spans="1:7" x14ac:dyDescent="0.25">
      <c r="E37" s="8"/>
      <c r="F37" s="27"/>
      <c r="G37" s="27"/>
    </row>
    <row r="38" spans="1:7" ht="15.75" thickBot="1" x14ac:dyDescent="0.3">
      <c r="E38" s="8"/>
      <c r="F38" s="27"/>
      <c r="G38" s="27"/>
    </row>
    <row r="39" spans="1:7" ht="39" customHeight="1" thickBot="1" x14ac:dyDescent="0.3">
      <c r="A39" s="35" t="s">
        <v>0</v>
      </c>
      <c r="B39" s="36"/>
      <c r="C39" s="36" t="s">
        <v>62</v>
      </c>
      <c r="D39" s="106" t="s">
        <v>159</v>
      </c>
      <c r="E39" s="105" t="s">
        <v>160</v>
      </c>
      <c r="F39" s="106" t="s">
        <v>161</v>
      </c>
      <c r="G39" s="37" t="s">
        <v>27</v>
      </c>
    </row>
    <row r="40" spans="1:7" ht="15.75" thickBot="1" x14ac:dyDescent="0.3">
      <c r="A40" s="38">
        <v>2110400</v>
      </c>
      <c r="B40" s="43" t="s">
        <v>63</v>
      </c>
      <c r="C40" s="88">
        <v>627000</v>
      </c>
      <c r="D40" s="84">
        <v>209000</v>
      </c>
      <c r="E40" s="82">
        <v>209000</v>
      </c>
      <c r="F40" s="81">
        <v>209000</v>
      </c>
      <c r="G40" s="83"/>
    </row>
    <row r="41" spans="1:7" ht="37.5" customHeight="1" thickBot="1" x14ac:dyDescent="0.3"/>
    <row r="42" spans="1:7" x14ac:dyDescent="0.25">
      <c r="A42" s="14" t="s">
        <v>124</v>
      </c>
      <c r="B42" s="15"/>
      <c r="C42" s="15"/>
      <c r="D42" s="16" t="s">
        <v>57</v>
      </c>
      <c r="E42" s="17" t="s">
        <v>1</v>
      </c>
      <c r="F42" s="5" t="s">
        <v>118</v>
      </c>
      <c r="G42" s="18">
        <f>+D42*F42</f>
        <v>14115</v>
      </c>
    </row>
    <row r="43" spans="1:7" x14ac:dyDescent="0.25">
      <c r="A43" s="19" t="s">
        <v>125</v>
      </c>
      <c r="B43" s="12"/>
      <c r="C43" s="12"/>
      <c r="D43" s="10" t="s">
        <v>2</v>
      </c>
      <c r="E43" s="4" t="s">
        <v>1</v>
      </c>
      <c r="F43" s="3" t="s">
        <v>207</v>
      </c>
      <c r="G43" s="20">
        <f t="shared" ref="G43:G63" si="1">+D43*F43</f>
        <v>17120</v>
      </c>
    </row>
    <row r="44" spans="1:7" x14ac:dyDescent="0.25">
      <c r="A44" s="19" t="s">
        <v>126</v>
      </c>
      <c r="B44" s="9"/>
      <c r="C44" s="9"/>
      <c r="D44" s="10" t="s">
        <v>61</v>
      </c>
      <c r="E44" s="4" t="s">
        <v>1</v>
      </c>
      <c r="F44" s="3" t="s">
        <v>208</v>
      </c>
      <c r="G44" s="20">
        <f t="shared" si="1"/>
        <v>16587.599999999999</v>
      </c>
    </row>
    <row r="45" spans="1:7" x14ac:dyDescent="0.25">
      <c r="A45" s="19" t="s">
        <v>127</v>
      </c>
      <c r="B45" s="9"/>
      <c r="C45" s="9"/>
      <c r="D45" s="10" t="s">
        <v>61</v>
      </c>
      <c r="E45" s="4" t="s">
        <v>1</v>
      </c>
      <c r="F45" s="3" t="s">
        <v>209</v>
      </c>
      <c r="G45" s="20">
        <f t="shared" si="1"/>
        <v>5432</v>
      </c>
    </row>
    <row r="46" spans="1:7" ht="15.75" customHeight="1" x14ac:dyDescent="0.25">
      <c r="A46" s="19" t="s">
        <v>215</v>
      </c>
      <c r="B46" s="9"/>
      <c r="C46" s="9"/>
      <c r="D46" s="10" t="s">
        <v>226</v>
      </c>
      <c r="E46" s="4" t="s">
        <v>1</v>
      </c>
      <c r="F46" s="3" t="s">
        <v>229</v>
      </c>
      <c r="G46" s="20">
        <f t="shared" si="1"/>
        <v>3468.4</v>
      </c>
    </row>
    <row r="47" spans="1:7" x14ac:dyDescent="0.25">
      <c r="A47" s="19" t="s">
        <v>216</v>
      </c>
      <c r="B47" s="9"/>
      <c r="C47" s="9"/>
      <c r="D47" s="10" t="s">
        <v>226</v>
      </c>
      <c r="E47" s="4" t="s">
        <v>1</v>
      </c>
      <c r="F47" s="3" t="s">
        <v>229</v>
      </c>
      <c r="G47" s="20">
        <f t="shared" si="1"/>
        <v>3468.4</v>
      </c>
    </row>
    <row r="48" spans="1:7" x14ac:dyDescent="0.25">
      <c r="A48" s="19" t="s">
        <v>217</v>
      </c>
      <c r="B48" s="9"/>
      <c r="C48" s="9"/>
      <c r="D48" s="10" t="s">
        <v>226</v>
      </c>
      <c r="E48" s="4" t="s">
        <v>1</v>
      </c>
      <c r="F48" s="3" t="s">
        <v>229</v>
      </c>
      <c r="G48" s="20">
        <f t="shared" si="1"/>
        <v>3468.4</v>
      </c>
    </row>
    <row r="49" spans="1:7" x14ac:dyDescent="0.25">
      <c r="A49" s="19" t="s">
        <v>218</v>
      </c>
      <c r="B49" s="9"/>
      <c r="C49" s="9"/>
      <c r="D49" s="10" t="s">
        <v>226</v>
      </c>
      <c r="E49" s="4" t="s">
        <v>1</v>
      </c>
      <c r="F49" s="3" t="s">
        <v>229</v>
      </c>
      <c r="G49" s="20">
        <f t="shared" si="1"/>
        <v>3468.4</v>
      </c>
    </row>
    <row r="50" spans="1:7" x14ac:dyDescent="0.25">
      <c r="A50" s="19" t="s">
        <v>219</v>
      </c>
      <c r="B50" s="9"/>
      <c r="C50" s="9"/>
      <c r="D50" s="10" t="s">
        <v>60</v>
      </c>
      <c r="E50" s="113" t="s">
        <v>1</v>
      </c>
      <c r="F50" s="3" t="s">
        <v>223</v>
      </c>
      <c r="G50" s="20">
        <f t="shared" si="1"/>
        <v>11700</v>
      </c>
    </row>
    <row r="51" spans="1:7" x14ac:dyDescent="0.25">
      <c r="A51" s="19" t="s">
        <v>220</v>
      </c>
      <c r="B51" s="9"/>
      <c r="C51" s="9"/>
      <c r="D51" s="10" t="s">
        <v>60</v>
      </c>
      <c r="E51" s="113" t="s">
        <v>1</v>
      </c>
      <c r="F51" s="3" t="s">
        <v>223</v>
      </c>
      <c r="G51" s="20">
        <f t="shared" si="1"/>
        <v>11700</v>
      </c>
    </row>
    <row r="52" spans="1:7" x14ac:dyDescent="0.25">
      <c r="A52" s="19" t="s">
        <v>221</v>
      </c>
      <c r="B52" s="9"/>
      <c r="C52" s="9"/>
      <c r="D52" s="10" t="s">
        <v>60</v>
      </c>
      <c r="E52" s="4" t="s">
        <v>1</v>
      </c>
      <c r="F52" s="3" t="s">
        <v>223</v>
      </c>
      <c r="G52" s="20">
        <f t="shared" si="1"/>
        <v>11700</v>
      </c>
    </row>
    <row r="53" spans="1:7" x14ac:dyDescent="0.25">
      <c r="A53" s="19" t="s">
        <v>222</v>
      </c>
      <c r="B53" s="9"/>
      <c r="C53" s="9"/>
      <c r="D53" s="10" t="s">
        <v>60</v>
      </c>
      <c r="E53" s="4" t="s">
        <v>1</v>
      </c>
      <c r="F53" s="3" t="s">
        <v>223</v>
      </c>
      <c r="G53" s="20">
        <f t="shared" si="1"/>
        <v>11700</v>
      </c>
    </row>
    <row r="54" spans="1:7" x14ac:dyDescent="0.25">
      <c r="A54" s="19" t="s">
        <v>225</v>
      </c>
      <c r="B54" s="9"/>
      <c r="C54" s="9"/>
      <c r="D54" s="10" t="s">
        <v>57</v>
      </c>
      <c r="E54" s="113" t="s">
        <v>1</v>
      </c>
      <c r="F54" s="3" t="s">
        <v>227</v>
      </c>
      <c r="G54" s="20">
        <f t="shared" si="1"/>
        <v>4232.34</v>
      </c>
    </row>
    <row r="55" spans="1:7" x14ac:dyDescent="0.25">
      <c r="A55" s="19" t="s">
        <v>224</v>
      </c>
      <c r="B55" s="9"/>
      <c r="C55" s="9"/>
      <c r="D55" s="10" t="s">
        <v>57</v>
      </c>
      <c r="E55" s="4" t="s">
        <v>1</v>
      </c>
      <c r="F55" s="3" t="s">
        <v>228</v>
      </c>
      <c r="G55" s="20">
        <f t="shared" si="1"/>
        <v>3836.7000000000003</v>
      </c>
    </row>
    <row r="56" spans="1:7" x14ac:dyDescent="0.25">
      <c r="A56" s="19" t="s">
        <v>211</v>
      </c>
      <c r="B56" s="9"/>
      <c r="C56" s="9"/>
      <c r="D56" s="4">
        <v>4</v>
      </c>
      <c r="E56" s="4" t="s">
        <v>1</v>
      </c>
      <c r="F56" s="3" t="s">
        <v>212</v>
      </c>
      <c r="G56" s="20">
        <f t="shared" si="1"/>
        <v>16516</v>
      </c>
    </row>
    <row r="57" spans="1:7" x14ac:dyDescent="0.25">
      <c r="A57" s="21" t="s">
        <v>130</v>
      </c>
      <c r="B57" s="13"/>
      <c r="C57" s="13"/>
      <c r="D57" s="4">
        <v>4</v>
      </c>
      <c r="E57" s="4" t="s">
        <v>1</v>
      </c>
      <c r="F57" s="3" t="s">
        <v>210</v>
      </c>
      <c r="G57" s="20">
        <f t="shared" si="1"/>
        <v>17248</v>
      </c>
    </row>
    <row r="58" spans="1:7" x14ac:dyDescent="0.25">
      <c r="A58" s="21" t="s">
        <v>213</v>
      </c>
      <c r="B58" s="13"/>
      <c r="C58" s="13"/>
      <c r="D58" s="4">
        <v>3</v>
      </c>
      <c r="E58" s="4" t="s">
        <v>1</v>
      </c>
      <c r="F58" s="3" t="s">
        <v>214</v>
      </c>
      <c r="G58" s="20">
        <f t="shared" si="1"/>
        <v>15960</v>
      </c>
    </row>
    <row r="59" spans="1:7" x14ac:dyDescent="0.25">
      <c r="A59" s="19" t="s">
        <v>128</v>
      </c>
      <c r="B59" s="9"/>
      <c r="C59" s="9"/>
      <c r="D59" s="10" t="s">
        <v>56</v>
      </c>
      <c r="E59" s="4" t="s">
        <v>1</v>
      </c>
      <c r="F59" s="3" t="s">
        <v>119</v>
      </c>
      <c r="G59" s="20">
        <f t="shared" si="1"/>
        <v>1470</v>
      </c>
    </row>
    <row r="60" spans="1:7" x14ac:dyDescent="0.25">
      <c r="A60" s="19" t="s">
        <v>129</v>
      </c>
      <c r="B60" s="9"/>
      <c r="C60" s="9"/>
      <c r="D60" s="10" t="s">
        <v>17</v>
      </c>
      <c r="E60" s="4" t="s">
        <v>1</v>
      </c>
      <c r="F60" s="3" t="s">
        <v>120</v>
      </c>
      <c r="G60" s="20">
        <f t="shared" si="1"/>
        <v>1200</v>
      </c>
    </row>
    <row r="61" spans="1:7" x14ac:dyDescent="0.25">
      <c r="A61" s="21" t="s">
        <v>132</v>
      </c>
      <c r="B61" s="13"/>
      <c r="C61" s="13"/>
      <c r="D61" s="4">
        <v>10</v>
      </c>
      <c r="E61" s="4" t="s">
        <v>1</v>
      </c>
      <c r="F61" s="3" t="s">
        <v>121</v>
      </c>
      <c r="G61" s="20">
        <f t="shared" si="1"/>
        <v>685</v>
      </c>
    </row>
    <row r="62" spans="1:7" x14ac:dyDescent="0.25">
      <c r="A62" s="21" t="s">
        <v>131</v>
      </c>
      <c r="B62" s="13"/>
      <c r="C62" s="13"/>
      <c r="D62" s="4">
        <v>10</v>
      </c>
      <c r="E62" s="4" t="s">
        <v>1</v>
      </c>
      <c r="F62" s="3" t="s">
        <v>122</v>
      </c>
      <c r="G62" s="20">
        <f t="shared" si="1"/>
        <v>3500</v>
      </c>
    </row>
    <row r="63" spans="1:7" ht="15.75" thickBot="1" x14ac:dyDescent="0.3">
      <c r="A63" s="92" t="s">
        <v>117</v>
      </c>
      <c r="B63" s="93"/>
      <c r="C63" s="22"/>
      <c r="D63" s="6">
        <v>20</v>
      </c>
      <c r="E63" s="6" t="s">
        <v>1</v>
      </c>
      <c r="F63" s="7" t="s">
        <v>123</v>
      </c>
      <c r="G63" s="23">
        <f t="shared" si="1"/>
        <v>1440</v>
      </c>
    </row>
    <row r="64" spans="1:7" ht="15.75" thickBot="1" x14ac:dyDescent="0.3">
      <c r="G64" s="57">
        <f>SUM(G42:G63)</f>
        <v>180016.24</v>
      </c>
    </row>
    <row r="65" spans="1:7" ht="15.75" x14ac:dyDescent="0.25">
      <c r="B65" s="8"/>
      <c r="C65" s="27"/>
      <c r="D65" s="44"/>
      <c r="E65" s="24" t="s">
        <v>25</v>
      </c>
      <c r="F65" s="25"/>
      <c r="G65" s="29">
        <v>180016.24</v>
      </c>
    </row>
    <row r="66" spans="1:7" ht="15.75" x14ac:dyDescent="0.25">
      <c r="B66" s="8"/>
      <c r="C66" s="27"/>
      <c r="D66" s="44"/>
      <c r="E66" s="26" t="s">
        <v>26</v>
      </c>
      <c r="F66" s="27"/>
      <c r="G66" s="30">
        <v>28802.6</v>
      </c>
    </row>
    <row r="67" spans="1:7" ht="16.5" thickBot="1" x14ac:dyDescent="0.3">
      <c r="B67" s="8"/>
      <c r="C67" s="27"/>
      <c r="D67" s="44"/>
      <c r="E67" s="33" t="s">
        <v>27</v>
      </c>
      <c r="F67" s="28"/>
      <c r="G67" s="34">
        <v>208818.84</v>
      </c>
    </row>
    <row r="76" spans="1:7" ht="15.75" thickBot="1" x14ac:dyDescent="0.3"/>
    <row r="77" spans="1:7" ht="26.25" thickBot="1" x14ac:dyDescent="0.3">
      <c r="A77" s="35" t="s">
        <v>0</v>
      </c>
      <c r="B77" s="36"/>
      <c r="C77" s="36" t="s">
        <v>62</v>
      </c>
      <c r="D77" s="106" t="s">
        <v>159</v>
      </c>
      <c r="E77" s="106" t="s">
        <v>160</v>
      </c>
      <c r="F77" s="105" t="s">
        <v>161</v>
      </c>
      <c r="G77" s="37" t="s">
        <v>27</v>
      </c>
    </row>
    <row r="78" spans="1:7" ht="15.75" thickBot="1" x14ac:dyDescent="0.3">
      <c r="A78" s="38">
        <v>2110400</v>
      </c>
      <c r="B78" s="43" t="s">
        <v>63</v>
      </c>
      <c r="C78" s="88">
        <v>627000</v>
      </c>
      <c r="D78" s="84">
        <v>209000</v>
      </c>
      <c r="E78" s="84">
        <v>209000</v>
      </c>
      <c r="F78" s="82">
        <v>209000</v>
      </c>
      <c r="G78" s="83"/>
    </row>
    <row r="79" spans="1:7" ht="15.75" thickBot="1" x14ac:dyDescent="0.3"/>
    <row r="80" spans="1:7" x14ac:dyDescent="0.25">
      <c r="A80" s="14" t="s">
        <v>124</v>
      </c>
      <c r="B80" s="15"/>
      <c r="C80" s="15"/>
      <c r="D80" s="16" t="s">
        <v>57</v>
      </c>
      <c r="E80" s="17" t="s">
        <v>1</v>
      </c>
      <c r="F80" s="5" t="s">
        <v>118</v>
      </c>
      <c r="G80" s="18">
        <f>+D80*F80</f>
        <v>14115</v>
      </c>
    </row>
    <row r="81" spans="1:7" x14ac:dyDescent="0.25">
      <c r="A81" s="19" t="s">
        <v>125</v>
      </c>
      <c r="B81" s="12"/>
      <c r="C81" s="12"/>
      <c r="D81" s="10" t="s">
        <v>2</v>
      </c>
      <c r="E81" s="4" t="s">
        <v>1</v>
      </c>
      <c r="F81" s="3" t="s">
        <v>207</v>
      </c>
      <c r="G81" s="20">
        <f t="shared" ref="G81:G101" si="2">+D81*F81</f>
        <v>17120</v>
      </c>
    </row>
    <row r="82" spans="1:7" x14ac:dyDescent="0.25">
      <c r="A82" s="19" t="s">
        <v>126</v>
      </c>
      <c r="B82" s="9"/>
      <c r="C82" s="9"/>
      <c r="D82" s="10" t="s">
        <v>61</v>
      </c>
      <c r="E82" s="4" t="s">
        <v>1</v>
      </c>
      <c r="F82" s="3" t="s">
        <v>208</v>
      </c>
      <c r="G82" s="20">
        <f t="shared" si="2"/>
        <v>16587.599999999999</v>
      </c>
    </row>
    <row r="83" spans="1:7" x14ac:dyDescent="0.25">
      <c r="A83" s="19" t="s">
        <v>127</v>
      </c>
      <c r="B83" s="9"/>
      <c r="C83" s="9"/>
      <c r="D83" s="10" t="s">
        <v>61</v>
      </c>
      <c r="E83" s="4" t="s">
        <v>1</v>
      </c>
      <c r="F83" s="3" t="s">
        <v>209</v>
      </c>
      <c r="G83" s="20">
        <f t="shared" si="2"/>
        <v>5432</v>
      </c>
    </row>
    <row r="84" spans="1:7" x14ac:dyDescent="0.25">
      <c r="A84" s="19" t="s">
        <v>215</v>
      </c>
      <c r="B84" s="9"/>
      <c r="C84" s="9"/>
      <c r="D84" s="10" t="s">
        <v>226</v>
      </c>
      <c r="E84" s="4" t="s">
        <v>1</v>
      </c>
      <c r="F84" s="3" t="s">
        <v>229</v>
      </c>
      <c r="G84" s="20">
        <f t="shared" si="2"/>
        <v>3468.4</v>
      </c>
    </row>
    <row r="85" spans="1:7" x14ac:dyDescent="0.25">
      <c r="A85" s="19" t="s">
        <v>216</v>
      </c>
      <c r="B85" s="9"/>
      <c r="C85" s="9"/>
      <c r="D85" s="10" t="s">
        <v>226</v>
      </c>
      <c r="E85" s="4" t="s">
        <v>1</v>
      </c>
      <c r="F85" s="3" t="s">
        <v>229</v>
      </c>
      <c r="G85" s="20">
        <f t="shared" si="2"/>
        <v>3468.4</v>
      </c>
    </row>
    <row r="86" spans="1:7" x14ac:dyDescent="0.25">
      <c r="A86" s="19" t="s">
        <v>217</v>
      </c>
      <c r="B86" s="9"/>
      <c r="C86" s="9"/>
      <c r="D86" s="10" t="s">
        <v>226</v>
      </c>
      <c r="E86" s="4" t="s">
        <v>1</v>
      </c>
      <c r="F86" s="3" t="s">
        <v>229</v>
      </c>
      <c r="G86" s="20">
        <f t="shared" si="2"/>
        <v>3468.4</v>
      </c>
    </row>
    <row r="87" spans="1:7" x14ac:dyDescent="0.25">
      <c r="A87" s="19" t="s">
        <v>218</v>
      </c>
      <c r="B87" s="9"/>
      <c r="C87" s="9"/>
      <c r="D87" s="10" t="s">
        <v>226</v>
      </c>
      <c r="E87" s="4" t="s">
        <v>1</v>
      </c>
      <c r="F87" s="3" t="s">
        <v>229</v>
      </c>
      <c r="G87" s="20">
        <f t="shared" si="2"/>
        <v>3468.4</v>
      </c>
    </row>
    <row r="88" spans="1:7" x14ac:dyDescent="0.25">
      <c r="A88" s="19" t="s">
        <v>219</v>
      </c>
      <c r="B88" s="9"/>
      <c r="C88" s="9"/>
      <c r="D88" s="10" t="s">
        <v>60</v>
      </c>
      <c r="E88" s="113" t="s">
        <v>1</v>
      </c>
      <c r="F88" s="3" t="s">
        <v>223</v>
      </c>
      <c r="G88" s="20">
        <f t="shared" si="2"/>
        <v>11700</v>
      </c>
    </row>
    <row r="89" spans="1:7" x14ac:dyDescent="0.25">
      <c r="A89" s="19" t="s">
        <v>220</v>
      </c>
      <c r="B89" s="9"/>
      <c r="C89" s="9"/>
      <c r="D89" s="10" t="s">
        <v>60</v>
      </c>
      <c r="E89" s="113" t="s">
        <v>1</v>
      </c>
      <c r="F89" s="3" t="s">
        <v>223</v>
      </c>
      <c r="G89" s="20">
        <f t="shared" si="2"/>
        <v>11700</v>
      </c>
    </row>
    <row r="90" spans="1:7" x14ac:dyDescent="0.25">
      <c r="A90" s="19" t="s">
        <v>221</v>
      </c>
      <c r="B90" s="9"/>
      <c r="C90" s="9"/>
      <c r="D90" s="10" t="s">
        <v>60</v>
      </c>
      <c r="E90" s="4" t="s">
        <v>1</v>
      </c>
      <c r="F90" s="3" t="s">
        <v>223</v>
      </c>
      <c r="G90" s="20">
        <f t="shared" si="2"/>
        <v>11700</v>
      </c>
    </row>
    <row r="91" spans="1:7" x14ac:dyDescent="0.25">
      <c r="A91" s="19" t="s">
        <v>222</v>
      </c>
      <c r="B91" s="9"/>
      <c r="C91" s="9"/>
      <c r="D91" s="10" t="s">
        <v>60</v>
      </c>
      <c r="E91" s="4" t="s">
        <v>1</v>
      </c>
      <c r="F91" s="3" t="s">
        <v>223</v>
      </c>
      <c r="G91" s="20">
        <f t="shared" si="2"/>
        <v>11700</v>
      </c>
    </row>
    <row r="92" spans="1:7" x14ac:dyDescent="0.25">
      <c r="A92" s="19" t="s">
        <v>225</v>
      </c>
      <c r="B92" s="9"/>
      <c r="C92" s="9"/>
      <c r="D92" s="10" t="s">
        <v>57</v>
      </c>
      <c r="E92" s="113" t="s">
        <v>1</v>
      </c>
      <c r="F92" s="3" t="s">
        <v>227</v>
      </c>
      <c r="G92" s="20">
        <f t="shared" si="2"/>
        <v>4232.34</v>
      </c>
    </row>
    <row r="93" spans="1:7" x14ac:dyDescent="0.25">
      <c r="A93" s="19" t="s">
        <v>224</v>
      </c>
      <c r="B93" s="9"/>
      <c r="C93" s="9"/>
      <c r="D93" s="10" t="s">
        <v>57</v>
      </c>
      <c r="E93" s="4" t="s">
        <v>1</v>
      </c>
      <c r="F93" s="3" t="s">
        <v>228</v>
      </c>
      <c r="G93" s="20">
        <f t="shared" si="2"/>
        <v>3836.7000000000003</v>
      </c>
    </row>
    <row r="94" spans="1:7" x14ac:dyDescent="0.25">
      <c r="A94" s="19" t="s">
        <v>211</v>
      </c>
      <c r="B94" s="9"/>
      <c r="C94" s="9"/>
      <c r="D94" s="4">
        <v>4</v>
      </c>
      <c r="E94" s="4" t="s">
        <v>1</v>
      </c>
      <c r="F94" s="3" t="s">
        <v>212</v>
      </c>
      <c r="G94" s="20">
        <f t="shared" si="2"/>
        <v>16516</v>
      </c>
    </row>
    <row r="95" spans="1:7" x14ac:dyDescent="0.25">
      <c r="A95" s="21" t="s">
        <v>130</v>
      </c>
      <c r="B95" s="13"/>
      <c r="C95" s="13"/>
      <c r="D95" s="4">
        <v>4</v>
      </c>
      <c r="E95" s="4" t="s">
        <v>1</v>
      </c>
      <c r="F95" s="3" t="s">
        <v>210</v>
      </c>
      <c r="G95" s="20">
        <f t="shared" si="2"/>
        <v>17248</v>
      </c>
    </row>
    <row r="96" spans="1:7" x14ac:dyDescent="0.25">
      <c r="A96" s="21" t="s">
        <v>213</v>
      </c>
      <c r="B96" s="13"/>
      <c r="C96" s="13"/>
      <c r="D96" s="4">
        <v>3</v>
      </c>
      <c r="E96" s="4" t="s">
        <v>1</v>
      </c>
      <c r="F96" s="3" t="s">
        <v>214</v>
      </c>
      <c r="G96" s="20">
        <f t="shared" si="2"/>
        <v>15960</v>
      </c>
    </row>
    <row r="97" spans="1:7" x14ac:dyDescent="0.25">
      <c r="A97" s="19" t="s">
        <v>128</v>
      </c>
      <c r="B97" s="9"/>
      <c r="C97" s="9"/>
      <c r="D97" s="10" t="s">
        <v>56</v>
      </c>
      <c r="E97" s="4" t="s">
        <v>1</v>
      </c>
      <c r="F97" s="3" t="s">
        <v>119</v>
      </c>
      <c r="G97" s="20">
        <f t="shared" si="2"/>
        <v>1470</v>
      </c>
    </row>
    <row r="98" spans="1:7" x14ac:dyDescent="0.25">
      <c r="A98" s="19" t="s">
        <v>129</v>
      </c>
      <c r="B98" s="9"/>
      <c r="C98" s="9"/>
      <c r="D98" s="10" t="s">
        <v>17</v>
      </c>
      <c r="E98" s="4" t="s">
        <v>1</v>
      </c>
      <c r="F98" s="3" t="s">
        <v>120</v>
      </c>
      <c r="G98" s="20">
        <f t="shared" si="2"/>
        <v>1200</v>
      </c>
    </row>
    <row r="99" spans="1:7" x14ac:dyDescent="0.25">
      <c r="A99" s="21" t="s">
        <v>132</v>
      </c>
      <c r="B99" s="13"/>
      <c r="C99" s="13"/>
      <c r="D99" s="4">
        <v>10</v>
      </c>
      <c r="E99" s="4" t="s">
        <v>1</v>
      </c>
      <c r="F99" s="3" t="s">
        <v>121</v>
      </c>
      <c r="G99" s="20">
        <f t="shared" si="2"/>
        <v>685</v>
      </c>
    </row>
    <row r="100" spans="1:7" x14ac:dyDescent="0.25">
      <c r="A100" s="21" t="s">
        <v>131</v>
      </c>
      <c r="B100" s="13"/>
      <c r="C100" s="13"/>
      <c r="D100" s="4">
        <v>10</v>
      </c>
      <c r="E100" s="4" t="s">
        <v>1</v>
      </c>
      <c r="F100" s="3" t="s">
        <v>122</v>
      </c>
      <c r="G100" s="20">
        <f t="shared" si="2"/>
        <v>3500</v>
      </c>
    </row>
    <row r="101" spans="1:7" ht="15.75" thickBot="1" x14ac:dyDescent="0.3">
      <c r="A101" s="92" t="s">
        <v>117</v>
      </c>
      <c r="B101" s="93"/>
      <c r="C101" s="22"/>
      <c r="D101" s="6">
        <v>20</v>
      </c>
      <c r="E101" s="6" t="s">
        <v>1</v>
      </c>
      <c r="F101" s="7" t="s">
        <v>123</v>
      </c>
      <c r="G101" s="23">
        <f t="shared" si="2"/>
        <v>1440</v>
      </c>
    </row>
    <row r="102" spans="1:7" ht="15.75" thickBot="1" x14ac:dyDescent="0.3">
      <c r="G102" s="57">
        <f>SUM(G80:G101)</f>
        <v>180016.24</v>
      </c>
    </row>
    <row r="103" spans="1:7" ht="15.75" x14ac:dyDescent="0.25">
      <c r="B103" s="8"/>
      <c r="C103" s="27"/>
      <c r="D103" s="44"/>
      <c r="E103" s="24" t="s">
        <v>25</v>
      </c>
      <c r="F103" s="25"/>
      <c r="G103" s="29">
        <v>180016.24</v>
      </c>
    </row>
    <row r="104" spans="1:7" ht="15.75" x14ac:dyDescent="0.25">
      <c r="B104" s="8"/>
      <c r="C104" s="27"/>
      <c r="D104" s="44"/>
      <c r="E104" s="26" t="s">
        <v>26</v>
      </c>
      <c r="F104" s="27"/>
      <c r="G104" s="30">
        <v>28802.6</v>
      </c>
    </row>
    <row r="105" spans="1:7" ht="16.5" thickBot="1" x14ac:dyDescent="0.3">
      <c r="B105" s="8"/>
      <c r="C105" s="27"/>
      <c r="D105" s="44"/>
      <c r="E105" s="33" t="s">
        <v>27</v>
      </c>
      <c r="F105" s="28"/>
      <c r="G105" s="34">
        <v>208818.84</v>
      </c>
    </row>
  </sheetData>
  <mergeCells count="3">
    <mergeCell ref="A1:F1"/>
    <mergeCell ref="A2:F2"/>
    <mergeCell ref="A3:F3"/>
  </mergeCells>
  <pageMargins left="0" right="0.23622047244094491" top="0.15748031496062992" bottom="0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0"/>
  <sheetViews>
    <sheetView workbookViewId="0">
      <selection activeCell="D23" sqref="D23"/>
    </sheetView>
  </sheetViews>
  <sheetFormatPr baseColWidth="10" defaultRowHeight="15" x14ac:dyDescent="0.25"/>
  <cols>
    <col min="1" max="1" width="18" customWidth="1"/>
    <col min="2" max="2" width="47.1406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14"/>
      <c r="B1" s="114"/>
      <c r="C1" s="114"/>
      <c r="D1" s="114"/>
      <c r="E1" s="114"/>
      <c r="F1" s="114"/>
      <c r="G1" s="1"/>
      <c r="H1" s="1"/>
    </row>
    <row r="2" spans="1:8" ht="33.75" customHeight="1" x14ac:dyDescent="0.4">
      <c r="A2" s="115" t="s">
        <v>148</v>
      </c>
      <c r="B2" s="115"/>
      <c r="C2" s="115"/>
      <c r="D2" s="115"/>
      <c r="E2" s="115"/>
      <c r="F2" s="115"/>
      <c r="G2" s="94"/>
      <c r="H2" s="94"/>
    </row>
    <row r="3" spans="1:8" ht="33.75" customHeight="1" thickBot="1" x14ac:dyDescent="0.45">
      <c r="A3" s="115" t="s">
        <v>136</v>
      </c>
      <c r="B3" s="115"/>
      <c r="C3" s="115"/>
      <c r="D3" s="115"/>
      <c r="E3" s="115"/>
      <c r="F3" s="115"/>
      <c r="G3" s="94"/>
      <c r="H3" s="94"/>
    </row>
    <row r="4" spans="1:8" ht="40.5" customHeight="1" thickBot="1" x14ac:dyDescent="0.45">
      <c r="A4" s="99" t="s">
        <v>137</v>
      </c>
      <c r="B4" s="100" t="s">
        <v>138</v>
      </c>
      <c r="C4" s="101" t="s">
        <v>139</v>
      </c>
      <c r="D4" s="101" t="s">
        <v>140</v>
      </c>
      <c r="E4" s="101" t="s">
        <v>27</v>
      </c>
      <c r="F4" s="95"/>
    </row>
    <row r="5" spans="1:8" ht="36.75" customHeight="1" x14ac:dyDescent="0.4">
      <c r="A5" s="94">
        <v>2</v>
      </c>
      <c r="B5" s="94" t="s">
        <v>154</v>
      </c>
      <c r="C5" s="94" t="s">
        <v>156</v>
      </c>
      <c r="D5" s="96">
        <v>30000</v>
      </c>
      <c r="E5" s="102">
        <v>60000</v>
      </c>
      <c r="F5" s="95"/>
    </row>
    <row r="6" spans="1:8" ht="36.75" customHeight="1" x14ac:dyDescent="0.4">
      <c r="A6" s="94"/>
      <c r="B6" s="95" t="s">
        <v>155</v>
      </c>
      <c r="C6" s="94" t="s">
        <v>141</v>
      </c>
      <c r="D6" s="96"/>
      <c r="E6" s="102"/>
      <c r="F6" s="95"/>
    </row>
    <row r="7" spans="1:8" ht="19.5" x14ac:dyDescent="0.4">
      <c r="A7" s="94"/>
      <c r="B7" s="95"/>
      <c r="C7" s="94"/>
      <c r="D7" s="94"/>
      <c r="E7" s="94"/>
      <c r="F7" s="95"/>
    </row>
    <row r="8" spans="1:8" ht="19.5" x14ac:dyDescent="0.4">
      <c r="A8" s="94"/>
      <c r="B8" s="95"/>
      <c r="C8" s="94"/>
      <c r="D8" s="94"/>
      <c r="E8" s="94"/>
      <c r="F8" s="95"/>
    </row>
    <row r="9" spans="1:8" ht="19.5" x14ac:dyDescent="0.4">
      <c r="A9" s="94"/>
      <c r="B9" s="95"/>
      <c r="C9" s="94"/>
      <c r="D9" s="94"/>
      <c r="E9" s="94"/>
      <c r="F9" s="95"/>
    </row>
    <row r="10" spans="1:8" ht="19.5" x14ac:dyDescent="0.4">
      <c r="A10" s="94"/>
      <c r="B10" s="95"/>
      <c r="C10" s="94"/>
      <c r="D10" s="94"/>
      <c r="E10" s="94"/>
      <c r="F10" s="95"/>
    </row>
    <row r="11" spans="1:8" ht="19.5" x14ac:dyDescent="0.4">
      <c r="A11" s="95"/>
      <c r="B11" s="98"/>
      <c r="C11" s="94"/>
      <c r="D11" s="94"/>
      <c r="E11" s="94"/>
      <c r="F11" s="95"/>
    </row>
    <row r="12" spans="1:8" ht="19.5" x14ac:dyDescent="0.4">
      <c r="A12" s="95"/>
      <c r="B12" s="95"/>
      <c r="C12" s="94"/>
      <c r="D12" s="94"/>
      <c r="E12" s="94"/>
      <c r="F12" s="95"/>
    </row>
    <row r="13" spans="1:8" ht="19.5" x14ac:dyDescent="0.4">
      <c r="A13" s="95"/>
      <c r="B13" s="95"/>
      <c r="C13" s="94"/>
      <c r="D13" s="94"/>
      <c r="E13" s="94"/>
      <c r="F13" s="95"/>
    </row>
    <row r="14" spans="1:8" ht="19.5" x14ac:dyDescent="0.4">
      <c r="A14" s="95"/>
      <c r="B14" s="95"/>
      <c r="C14" s="94"/>
      <c r="D14" s="94"/>
      <c r="E14" s="94"/>
      <c r="F14" s="95"/>
    </row>
    <row r="15" spans="1:8" ht="19.5" x14ac:dyDescent="0.4">
      <c r="A15" s="95"/>
      <c r="B15" s="95"/>
      <c r="C15" s="94"/>
      <c r="D15" s="94" t="s">
        <v>25</v>
      </c>
      <c r="E15" s="102" t="s">
        <v>158</v>
      </c>
      <c r="F15" s="95"/>
    </row>
    <row r="16" spans="1:8" ht="19.5" x14ac:dyDescent="0.4">
      <c r="A16" s="95"/>
      <c r="B16" s="95"/>
      <c r="C16" s="94"/>
      <c r="D16" s="94" t="s">
        <v>26</v>
      </c>
      <c r="E16" s="102">
        <v>9600</v>
      </c>
      <c r="F16" s="95"/>
    </row>
    <row r="17" spans="1:6" ht="19.5" x14ac:dyDescent="0.4">
      <c r="A17" s="95"/>
      <c r="B17" s="95"/>
      <c r="C17" s="94"/>
      <c r="D17" s="94" t="s">
        <v>27</v>
      </c>
      <c r="E17" s="102">
        <v>69600</v>
      </c>
      <c r="F17" s="95"/>
    </row>
    <row r="18" spans="1:6" ht="19.5" x14ac:dyDescent="0.4">
      <c r="A18" s="95"/>
      <c r="B18" s="95"/>
      <c r="C18" s="94"/>
      <c r="D18" s="94"/>
      <c r="E18" s="94"/>
      <c r="F18" s="95"/>
    </row>
    <row r="19" spans="1:6" ht="19.5" x14ac:dyDescent="0.4">
      <c r="A19" s="95"/>
      <c r="B19" s="95"/>
      <c r="C19" s="94"/>
      <c r="D19" s="94"/>
      <c r="E19" s="94"/>
      <c r="F19" s="95"/>
    </row>
    <row r="20" spans="1:6" x14ac:dyDescent="0.25">
      <c r="C20" s="97"/>
      <c r="D20" s="97"/>
      <c r="E20" s="97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20"/>
  <sheetViews>
    <sheetView workbookViewId="0">
      <selection sqref="A1:F20"/>
    </sheetView>
  </sheetViews>
  <sheetFormatPr baseColWidth="10" defaultRowHeight="15" x14ac:dyDescent="0.25"/>
  <cols>
    <col min="1" max="1" width="18" customWidth="1"/>
    <col min="2" max="2" width="50.425781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14"/>
      <c r="B1" s="114"/>
      <c r="C1" s="114"/>
      <c r="D1" s="114"/>
      <c r="E1" s="114"/>
      <c r="F1" s="114"/>
      <c r="G1" s="1"/>
      <c r="H1" s="1"/>
    </row>
    <row r="2" spans="1:8" ht="33.75" customHeight="1" x14ac:dyDescent="0.4">
      <c r="A2" s="115" t="s">
        <v>148</v>
      </c>
      <c r="B2" s="115"/>
      <c r="C2" s="115"/>
      <c r="D2" s="115"/>
      <c r="E2" s="115"/>
      <c r="F2" s="115"/>
      <c r="G2" s="94"/>
      <c r="H2" s="94"/>
    </row>
    <row r="3" spans="1:8" ht="33.75" customHeight="1" thickBot="1" x14ac:dyDescent="0.45">
      <c r="A3" s="115" t="s">
        <v>142</v>
      </c>
      <c r="B3" s="115"/>
      <c r="C3" s="115"/>
      <c r="D3" s="115"/>
      <c r="E3" s="115"/>
      <c r="F3" s="115"/>
      <c r="G3" s="94"/>
      <c r="H3" s="94"/>
    </row>
    <row r="4" spans="1:8" ht="40.5" customHeight="1" thickBot="1" x14ac:dyDescent="0.45">
      <c r="A4" s="103" t="s">
        <v>137</v>
      </c>
      <c r="B4" s="100" t="s">
        <v>138</v>
      </c>
      <c r="C4" s="101" t="s">
        <v>139</v>
      </c>
      <c r="D4" s="101" t="s">
        <v>140</v>
      </c>
      <c r="E4" s="101" t="s">
        <v>27</v>
      </c>
      <c r="F4" s="95"/>
    </row>
    <row r="5" spans="1:8" ht="36.75" customHeight="1" x14ac:dyDescent="0.4">
      <c r="A5" s="94">
        <v>12</v>
      </c>
      <c r="B5" s="94" t="s">
        <v>143</v>
      </c>
      <c r="C5" s="94" t="s">
        <v>144</v>
      </c>
      <c r="D5" s="96">
        <v>6000</v>
      </c>
      <c r="E5" s="102">
        <v>72000</v>
      </c>
      <c r="F5" s="95"/>
    </row>
    <row r="6" spans="1:8" ht="36.75" customHeight="1" x14ac:dyDescent="0.4">
      <c r="A6" s="94"/>
      <c r="B6" s="95"/>
      <c r="C6" s="94"/>
      <c r="D6" s="96"/>
      <c r="E6" s="102"/>
      <c r="F6" s="95"/>
    </row>
    <row r="7" spans="1:8" ht="19.5" x14ac:dyDescent="0.4">
      <c r="A7" s="94"/>
      <c r="B7" s="95"/>
      <c r="C7" s="94"/>
      <c r="D7" s="94"/>
      <c r="E7" s="94"/>
      <c r="F7" s="95"/>
    </row>
    <row r="8" spans="1:8" ht="19.5" x14ac:dyDescent="0.4">
      <c r="A8" s="94"/>
      <c r="B8" s="95"/>
      <c r="C8" s="94"/>
      <c r="D8" s="94"/>
      <c r="E8" s="94"/>
      <c r="F8" s="95"/>
    </row>
    <row r="9" spans="1:8" ht="19.5" x14ac:dyDescent="0.4">
      <c r="A9" s="94"/>
      <c r="B9" s="95"/>
      <c r="C9" s="94"/>
      <c r="D9" s="94"/>
      <c r="E9" s="94"/>
      <c r="F9" s="95"/>
    </row>
    <row r="10" spans="1:8" ht="19.5" x14ac:dyDescent="0.4">
      <c r="A10" s="94"/>
      <c r="B10" s="95"/>
      <c r="C10" s="94"/>
      <c r="D10" s="94"/>
      <c r="E10" s="94"/>
      <c r="F10" s="95"/>
    </row>
    <row r="11" spans="1:8" ht="19.5" x14ac:dyDescent="0.4">
      <c r="A11" s="95"/>
      <c r="B11" s="98"/>
      <c r="C11" s="94"/>
      <c r="D11" s="94"/>
      <c r="E11" s="94"/>
      <c r="F11" s="95"/>
    </row>
    <row r="12" spans="1:8" ht="19.5" x14ac:dyDescent="0.4">
      <c r="A12" s="95"/>
      <c r="B12" s="95"/>
      <c r="C12" s="94"/>
      <c r="D12" s="94"/>
      <c r="E12" s="94"/>
      <c r="F12" s="95"/>
    </row>
    <row r="13" spans="1:8" ht="19.5" x14ac:dyDescent="0.4">
      <c r="A13" s="95"/>
      <c r="B13" s="95"/>
      <c r="C13" s="94"/>
      <c r="D13" s="94"/>
      <c r="E13" s="94"/>
      <c r="F13" s="95"/>
    </row>
    <row r="14" spans="1:8" ht="19.5" x14ac:dyDescent="0.4">
      <c r="A14" s="95"/>
      <c r="B14" s="95"/>
      <c r="C14" s="94"/>
      <c r="D14" s="94"/>
      <c r="E14" s="94"/>
      <c r="F14" s="95"/>
    </row>
    <row r="15" spans="1:8" ht="19.5" x14ac:dyDescent="0.4">
      <c r="A15" s="95"/>
      <c r="B15" s="95"/>
      <c r="C15" s="94"/>
      <c r="D15" s="94" t="s">
        <v>25</v>
      </c>
      <c r="E15" s="102">
        <v>72000</v>
      </c>
      <c r="F15" s="95"/>
    </row>
    <row r="16" spans="1:8" ht="19.5" x14ac:dyDescent="0.4">
      <c r="A16" s="95"/>
      <c r="B16" s="95"/>
      <c r="C16" s="94"/>
      <c r="D16" s="94" t="s">
        <v>26</v>
      </c>
      <c r="E16" s="102">
        <v>11520</v>
      </c>
      <c r="F16" s="95"/>
    </row>
    <row r="17" spans="1:6" ht="19.5" x14ac:dyDescent="0.4">
      <c r="A17" s="95"/>
      <c r="B17" s="95"/>
      <c r="C17" s="94"/>
      <c r="D17" s="94" t="s">
        <v>27</v>
      </c>
      <c r="E17" s="102">
        <v>83520</v>
      </c>
      <c r="F17" s="95"/>
    </row>
    <row r="18" spans="1:6" ht="19.5" x14ac:dyDescent="0.4">
      <c r="A18" s="95"/>
      <c r="B18" s="95"/>
      <c r="C18" s="94"/>
      <c r="D18" s="94"/>
      <c r="E18" s="94"/>
      <c r="F18" s="95"/>
    </row>
    <row r="19" spans="1:6" ht="19.5" x14ac:dyDescent="0.4">
      <c r="A19" s="95"/>
      <c r="B19" s="95"/>
      <c r="C19" s="94"/>
      <c r="D19" s="94"/>
      <c r="E19" s="94"/>
      <c r="F19" s="95"/>
    </row>
    <row r="20" spans="1:6" x14ac:dyDescent="0.25">
      <c r="C20" s="97"/>
      <c r="D20" s="97"/>
      <c r="E20" s="97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workbookViewId="0">
      <selection sqref="A1:F19"/>
    </sheetView>
  </sheetViews>
  <sheetFormatPr baseColWidth="10" defaultRowHeight="15" x14ac:dyDescent="0.25"/>
  <cols>
    <col min="1" max="1" width="18" customWidth="1"/>
    <col min="2" max="2" width="50.425781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14"/>
      <c r="B1" s="114"/>
      <c r="C1" s="114"/>
      <c r="D1" s="114"/>
      <c r="E1" s="114"/>
      <c r="F1" s="114"/>
      <c r="G1" s="1"/>
      <c r="H1" s="1"/>
    </row>
    <row r="2" spans="1:8" ht="33.75" customHeight="1" x14ac:dyDescent="0.4">
      <c r="A2" s="115" t="s">
        <v>148</v>
      </c>
      <c r="B2" s="115"/>
      <c r="C2" s="115"/>
      <c r="D2" s="115"/>
      <c r="E2" s="115"/>
      <c r="F2" s="115"/>
      <c r="G2" s="94"/>
      <c r="H2" s="94"/>
    </row>
    <row r="3" spans="1:8" ht="33.75" customHeight="1" thickBot="1" x14ac:dyDescent="0.45">
      <c r="A3" s="115" t="s">
        <v>145</v>
      </c>
      <c r="B3" s="115"/>
      <c r="C3" s="115"/>
      <c r="D3" s="115"/>
      <c r="E3" s="115"/>
      <c r="F3" s="115"/>
      <c r="G3" s="94"/>
      <c r="H3" s="94"/>
    </row>
    <row r="4" spans="1:8" ht="40.5" customHeight="1" thickBot="1" x14ac:dyDescent="0.45">
      <c r="A4" s="103" t="s">
        <v>137</v>
      </c>
      <c r="B4" s="100" t="s">
        <v>138</v>
      </c>
      <c r="C4" s="101" t="s">
        <v>139</v>
      </c>
      <c r="D4" s="101" t="s">
        <v>140</v>
      </c>
      <c r="E4" s="101" t="s">
        <v>27</v>
      </c>
      <c r="F4" s="95"/>
    </row>
    <row r="5" spans="1:8" ht="36.75" customHeight="1" x14ac:dyDescent="0.4">
      <c r="A5" s="94">
        <v>12</v>
      </c>
      <c r="B5" s="94" t="s">
        <v>146</v>
      </c>
      <c r="C5" s="94" t="s">
        <v>144</v>
      </c>
      <c r="D5" s="96">
        <v>10000</v>
      </c>
      <c r="E5" s="102">
        <v>120000</v>
      </c>
      <c r="F5" s="95"/>
    </row>
    <row r="6" spans="1:8" ht="36.75" customHeight="1" x14ac:dyDescent="0.4">
      <c r="A6" s="94"/>
      <c r="B6" s="95"/>
      <c r="C6" s="94"/>
      <c r="D6" s="96"/>
      <c r="E6" s="102"/>
      <c r="F6" s="95"/>
    </row>
    <row r="7" spans="1:8" ht="19.5" x14ac:dyDescent="0.4">
      <c r="A7" s="94"/>
      <c r="B7" s="95"/>
      <c r="C7" s="94"/>
      <c r="D7" s="94"/>
      <c r="E7" s="94"/>
      <c r="F7" s="95"/>
    </row>
    <row r="8" spans="1:8" ht="19.5" x14ac:dyDescent="0.4">
      <c r="A8" s="94"/>
      <c r="B8" s="95"/>
      <c r="C8" s="94"/>
      <c r="D8" s="94"/>
      <c r="E8" s="94"/>
      <c r="F8" s="95"/>
    </row>
    <row r="9" spans="1:8" ht="19.5" x14ac:dyDescent="0.4">
      <c r="A9" s="94"/>
      <c r="B9" s="95"/>
      <c r="C9" s="94"/>
      <c r="D9" s="94"/>
      <c r="E9" s="94"/>
      <c r="F9" s="95"/>
    </row>
    <row r="10" spans="1:8" ht="19.5" x14ac:dyDescent="0.4">
      <c r="A10" s="94"/>
      <c r="B10" s="95"/>
      <c r="C10" s="94"/>
      <c r="D10" s="94"/>
      <c r="E10" s="94"/>
      <c r="F10" s="95"/>
    </row>
    <row r="11" spans="1:8" ht="19.5" x14ac:dyDescent="0.4">
      <c r="A11" s="95"/>
      <c r="B11" s="98"/>
      <c r="C11" s="94"/>
      <c r="D11" s="94"/>
      <c r="E11" s="94"/>
      <c r="F11" s="95"/>
    </row>
    <row r="12" spans="1:8" ht="19.5" x14ac:dyDescent="0.4">
      <c r="A12" s="95"/>
      <c r="B12" s="95"/>
      <c r="C12" s="94"/>
      <c r="D12" s="94"/>
      <c r="E12" s="94"/>
      <c r="F12" s="95"/>
    </row>
    <row r="13" spans="1:8" ht="19.5" x14ac:dyDescent="0.4">
      <c r="A13" s="95"/>
      <c r="B13" s="95"/>
      <c r="C13" s="94"/>
      <c r="D13" s="94"/>
      <c r="E13" s="94"/>
      <c r="F13" s="95"/>
    </row>
    <row r="14" spans="1:8" ht="19.5" x14ac:dyDescent="0.4">
      <c r="A14" s="95"/>
      <c r="B14" s="95"/>
      <c r="C14" s="94"/>
      <c r="D14" s="94"/>
      <c r="E14" s="94"/>
      <c r="F14" s="95"/>
    </row>
    <row r="15" spans="1:8" ht="19.5" x14ac:dyDescent="0.4">
      <c r="A15" s="95"/>
      <c r="B15" s="95"/>
      <c r="C15" s="94"/>
      <c r="D15" s="94" t="s">
        <v>25</v>
      </c>
      <c r="E15" s="102">
        <v>120000</v>
      </c>
      <c r="F15" s="95"/>
    </row>
    <row r="16" spans="1:8" ht="19.5" x14ac:dyDescent="0.4">
      <c r="A16" s="95"/>
      <c r="B16" s="95"/>
      <c r="C16" s="94"/>
      <c r="D16" s="94" t="s">
        <v>26</v>
      </c>
      <c r="E16" s="102">
        <v>19200</v>
      </c>
      <c r="F16" s="95"/>
    </row>
    <row r="17" spans="1:6" ht="19.5" x14ac:dyDescent="0.4">
      <c r="A17" s="95"/>
      <c r="B17" s="95"/>
      <c r="C17" s="94"/>
      <c r="D17" s="94" t="s">
        <v>27</v>
      </c>
      <c r="E17" s="102">
        <v>139200</v>
      </c>
      <c r="F17" s="95"/>
    </row>
    <row r="18" spans="1:6" ht="19.5" x14ac:dyDescent="0.4">
      <c r="A18" s="95"/>
      <c r="B18" s="95"/>
      <c r="C18" s="94"/>
      <c r="D18" s="94"/>
      <c r="E18" s="94"/>
      <c r="F18" s="95"/>
    </row>
    <row r="19" spans="1:6" ht="19.5" x14ac:dyDescent="0.4">
      <c r="A19" s="95"/>
      <c r="B19" s="95"/>
      <c r="C19" s="94"/>
      <c r="D19" s="94"/>
      <c r="E19" s="94"/>
      <c r="F19" s="95"/>
    </row>
    <row r="20" spans="1:6" x14ac:dyDescent="0.25">
      <c r="C20" s="97"/>
      <c r="D20" s="97"/>
      <c r="E20" s="97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20"/>
  <sheetViews>
    <sheetView workbookViewId="0">
      <selection sqref="A1:F19"/>
    </sheetView>
  </sheetViews>
  <sheetFormatPr baseColWidth="10" defaultRowHeight="15" x14ac:dyDescent="0.25"/>
  <cols>
    <col min="1" max="1" width="18" customWidth="1"/>
    <col min="2" max="2" width="51.5703125" customWidth="1"/>
    <col min="3" max="3" width="18.1406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14"/>
      <c r="B1" s="114"/>
      <c r="C1" s="114"/>
      <c r="D1" s="114"/>
      <c r="E1" s="114"/>
      <c r="F1" s="114"/>
      <c r="G1" s="1"/>
      <c r="H1" s="1"/>
    </row>
    <row r="2" spans="1:8" ht="33.75" customHeight="1" x14ac:dyDescent="0.4">
      <c r="A2" s="115" t="s">
        <v>148</v>
      </c>
      <c r="B2" s="115"/>
      <c r="C2" s="115"/>
      <c r="D2" s="115"/>
      <c r="E2" s="115"/>
      <c r="F2" s="115"/>
      <c r="G2" s="104"/>
      <c r="H2" s="104"/>
    </row>
    <row r="3" spans="1:8" ht="33.75" customHeight="1" thickBot="1" x14ac:dyDescent="0.45">
      <c r="A3" s="115" t="s">
        <v>149</v>
      </c>
      <c r="B3" s="115"/>
      <c r="C3" s="115"/>
      <c r="D3" s="115"/>
      <c r="E3" s="115"/>
      <c r="F3" s="115"/>
      <c r="G3" s="104"/>
      <c r="H3" s="104"/>
    </row>
    <row r="4" spans="1:8" ht="40.5" customHeight="1" thickBot="1" x14ac:dyDescent="0.45">
      <c r="A4" s="103" t="s">
        <v>137</v>
      </c>
      <c r="B4" s="100" t="s">
        <v>138</v>
      </c>
      <c r="C4" s="101" t="s">
        <v>139</v>
      </c>
      <c r="D4" s="101" t="s">
        <v>140</v>
      </c>
      <c r="E4" s="101" t="s">
        <v>27</v>
      </c>
      <c r="F4" s="95"/>
    </row>
    <row r="5" spans="1:8" ht="36.75" customHeight="1" x14ac:dyDescent="0.4">
      <c r="A5" s="104" t="s">
        <v>150</v>
      </c>
      <c r="B5" s="104" t="s">
        <v>152</v>
      </c>
      <c r="C5" s="104" t="s">
        <v>151</v>
      </c>
      <c r="D5" s="96">
        <v>330000</v>
      </c>
      <c r="E5" s="102">
        <v>330000</v>
      </c>
      <c r="F5" s="95"/>
    </row>
    <row r="6" spans="1:8" ht="36.75" customHeight="1" x14ac:dyDescent="0.4">
      <c r="A6" s="104" t="s">
        <v>150</v>
      </c>
      <c r="B6" s="95" t="s">
        <v>157</v>
      </c>
      <c r="C6" s="104" t="s">
        <v>151</v>
      </c>
      <c r="D6" s="96">
        <v>60000</v>
      </c>
      <c r="E6" s="102">
        <v>60000</v>
      </c>
      <c r="F6" s="95"/>
    </row>
    <row r="7" spans="1:8" ht="19.5" x14ac:dyDescent="0.4">
      <c r="A7" s="104"/>
      <c r="B7" s="95"/>
      <c r="C7" s="104"/>
      <c r="D7" s="104"/>
      <c r="E7" s="104"/>
      <c r="F7" s="95"/>
    </row>
    <row r="8" spans="1:8" ht="19.5" x14ac:dyDescent="0.4">
      <c r="A8" s="104"/>
      <c r="B8" s="95"/>
      <c r="C8" s="104"/>
      <c r="D8" s="104"/>
      <c r="E8" s="104"/>
      <c r="F8" s="95"/>
    </row>
    <row r="9" spans="1:8" ht="19.5" x14ac:dyDescent="0.4">
      <c r="A9" s="104"/>
      <c r="B9" s="95"/>
      <c r="C9" s="104"/>
      <c r="D9" s="104"/>
      <c r="E9" s="104"/>
      <c r="F9" s="95"/>
    </row>
    <row r="10" spans="1:8" ht="19.5" x14ac:dyDescent="0.4">
      <c r="A10" s="104"/>
      <c r="B10" s="95"/>
      <c r="C10" s="104"/>
      <c r="D10" s="104"/>
      <c r="E10" s="104"/>
      <c r="F10" s="95"/>
    </row>
    <row r="11" spans="1:8" ht="19.5" x14ac:dyDescent="0.4">
      <c r="A11" s="95"/>
      <c r="B11" s="98"/>
      <c r="C11" s="104"/>
      <c r="D11" s="104"/>
      <c r="E11" s="104"/>
      <c r="F11" s="95"/>
    </row>
    <row r="12" spans="1:8" ht="19.5" x14ac:dyDescent="0.4">
      <c r="A12" s="95"/>
      <c r="B12" s="95"/>
      <c r="C12" s="104"/>
      <c r="D12" s="104"/>
      <c r="E12" s="104"/>
      <c r="F12" s="95"/>
    </row>
    <row r="13" spans="1:8" ht="19.5" x14ac:dyDescent="0.4">
      <c r="A13" s="95"/>
      <c r="B13" s="95"/>
      <c r="C13" s="104"/>
      <c r="D13" s="104"/>
      <c r="E13" s="104"/>
      <c r="F13" s="95"/>
    </row>
    <row r="14" spans="1:8" ht="19.5" x14ac:dyDescent="0.4">
      <c r="A14" s="95"/>
      <c r="B14" s="95"/>
      <c r="C14" s="104"/>
      <c r="D14" s="104"/>
      <c r="E14" s="104"/>
      <c r="F14" s="95"/>
    </row>
    <row r="15" spans="1:8" ht="19.5" x14ac:dyDescent="0.4">
      <c r="A15" s="95"/>
      <c r="B15" s="95"/>
      <c r="C15" s="104"/>
      <c r="D15" s="104" t="s">
        <v>25</v>
      </c>
      <c r="E15" s="102">
        <v>390000</v>
      </c>
      <c r="F15" s="95"/>
    </row>
    <row r="16" spans="1:8" ht="19.5" x14ac:dyDescent="0.4">
      <c r="A16" s="95"/>
      <c r="B16" s="95"/>
      <c r="C16" s="104"/>
      <c r="D16" s="104" t="s">
        <v>26</v>
      </c>
      <c r="E16" s="102">
        <v>62400</v>
      </c>
      <c r="F16" s="95"/>
    </row>
    <row r="17" spans="1:6" ht="19.5" x14ac:dyDescent="0.4">
      <c r="A17" s="95"/>
      <c r="B17" s="95"/>
      <c r="C17" s="104"/>
      <c r="D17" s="104" t="s">
        <v>27</v>
      </c>
      <c r="E17" s="102">
        <v>452400</v>
      </c>
      <c r="F17" s="95"/>
    </row>
    <row r="18" spans="1:6" ht="19.5" x14ac:dyDescent="0.4">
      <c r="A18" s="95"/>
      <c r="B18" s="95"/>
      <c r="C18" s="104"/>
      <c r="D18" s="104"/>
      <c r="E18" s="104"/>
      <c r="F18" s="95"/>
    </row>
    <row r="19" spans="1:6" ht="19.5" x14ac:dyDescent="0.4">
      <c r="A19" s="95"/>
      <c r="B19" s="95"/>
      <c r="C19" s="104"/>
      <c r="D19" s="104"/>
      <c r="E19" s="104"/>
      <c r="F19" s="95"/>
    </row>
    <row r="20" spans="1:6" x14ac:dyDescent="0.25">
      <c r="C20" s="97"/>
      <c r="D20" s="97"/>
      <c r="E20" s="97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tabSelected="1" workbookViewId="0">
      <selection activeCell="M7" sqref="M7"/>
    </sheetView>
  </sheetViews>
  <sheetFormatPr baseColWidth="10" defaultRowHeight="15" x14ac:dyDescent="0.25"/>
  <cols>
    <col min="1" max="1" width="18" customWidth="1"/>
    <col min="2" max="2" width="50.42578125" customWidth="1"/>
    <col min="3" max="3" width="18.5703125" customWidth="1"/>
    <col min="4" max="4" width="18.28515625" customWidth="1"/>
    <col min="5" max="5" width="22.7109375" customWidth="1"/>
    <col min="6" max="6" width="0.140625" customWidth="1"/>
  </cols>
  <sheetData>
    <row r="1" spans="1:8" ht="29.25" customHeight="1" x14ac:dyDescent="0.3">
      <c r="A1" s="114"/>
      <c r="B1" s="114"/>
      <c r="C1" s="114"/>
      <c r="D1" s="114"/>
      <c r="E1" s="114"/>
      <c r="F1" s="114"/>
      <c r="G1" s="1"/>
      <c r="H1" s="1"/>
    </row>
    <row r="2" spans="1:8" ht="33.75" customHeight="1" x14ac:dyDescent="0.4">
      <c r="A2" s="115" t="s">
        <v>148</v>
      </c>
      <c r="B2" s="115"/>
      <c r="C2" s="115"/>
      <c r="D2" s="115"/>
      <c r="E2" s="115"/>
      <c r="F2" s="115"/>
      <c r="G2" s="104"/>
      <c r="H2" s="104"/>
    </row>
    <row r="3" spans="1:8" ht="33.75" customHeight="1" thickBot="1" x14ac:dyDescent="0.45">
      <c r="A3" s="115" t="s">
        <v>153</v>
      </c>
      <c r="B3" s="115"/>
      <c r="C3" s="115"/>
      <c r="D3" s="115"/>
      <c r="E3" s="115"/>
      <c r="F3" s="115"/>
      <c r="G3" s="104"/>
      <c r="H3" s="104"/>
    </row>
    <row r="4" spans="1:8" ht="40.5" customHeight="1" thickBot="1" x14ac:dyDescent="0.45">
      <c r="A4" s="103" t="s">
        <v>137</v>
      </c>
      <c r="B4" s="100" t="s">
        <v>138</v>
      </c>
      <c r="C4" s="101" t="s">
        <v>139</v>
      </c>
      <c r="D4" s="101" t="s">
        <v>140</v>
      </c>
      <c r="E4" s="101" t="s">
        <v>27</v>
      </c>
      <c r="F4" s="95"/>
    </row>
    <row r="5" spans="1:8" ht="36.75" customHeight="1" x14ac:dyDescent="0.4">
      <c r="A5" s="104" t="s">
        <v>150</v>
      </c>
      <c r="B5" s="104" t="s">
        <v>153</v>
      </c>
      <c r="C5" s="104" t="s">
        <v>151</v>
      </c>
      <c r="D5" s="96">
        <v>40000</v>
      </c>
      <c r="E5" s="102">
        <v>40000</v>
      </c>
      <c r="F5" s="95"/>
    </row>
    <row r="6" spans="1:8" ht="36.75" customHeight="1" x14ac:dyDescent="0.4">
      <c r="A6" s="104"/>
      <c r="B6" s="95"/>
      <c r="C6" s="104"/>
      <c r="D6" s="96"/>
      <c r="E6" s="102"/>
      <c r="F6" s="95"/>
    </row>
    <row r="7" spans="1:8" ht="19.5" x14ac:dyDescent="0.4">
      <c r="A7" s="104"/>
      <c r="B7" s="95"/>
      <c r="C7" s="104"/>
      <c r="D7" s="104"/>
      <c r="E7" s="104"/>
      <c r="F7" s="95"/>
    </row>
    <row r="8" spans="1:8" ht="19.5" x14ac:dyDescent="0.4">
      <c r="A8" s="104"/>
      <c r="B8" s="95"/>
      <c r="C8" s="104"/>
      <c r="D8" s="104"/>
      <c r="E8" s="104"/>
      <c r="F8" s="95"/>
    </row>
    <row r="9" spans="1:8" ht="19.5" x14ac:dyDescent="0.4">
      <c r="A9" s="104"/>
      <c r="B9" s="95"/>
      <c r="C9" s="104"/>
      <c r="D9" s="104"/>
      <c r="E9" s="104"/>
      <c r="F9" s="95"/>
    </row>
    <row r="10" spans="1:8" ht="19.5" x14ac:dyDescent="0.4">
      <c r="A10" s="104"/>
      <c r="B10" s="95"/>
      <c r="C10" s="104"/>
      <c r="D10" s="104"/>
      <c r="E10" s="104"/>
      <c r="F10" s="95"/>
    </row>
    <row r="11" spans="1:8" ht="19.5" x14ac:dyDescent="0.4">
      <c r="A11" s="95"/>
      <c r="B11" s="98"/>
      <c r="C11" s="104"/>
      <c r="D11" s="104"/>
      <c r="E11" s="104"/>
      <c r="F11" s="95"/>
    </row>
    <row r="12" spans="1:8" ht="19.5" x14ac:dyDescent="0.4">
      <c r="A12" s="95"/>
      <c r="B12" s="95"/>
      <c r="C12" s="104"/>
      <c r="D12" s="104"/>
      <c r="E12" s="104"/>
      <c r="F12" s="95"/>
    </row>
    <row r="13" spans="1:8" ht="19.5" x14ac:dyDescent="0.4">
      <c r="A13" s="95"/>
      <c r="B13" s="95"/>
      <c r="C13" s="104"/>
      <c r="D13" s="104"/>
      <c r="E13" s="104"/>
      <c r="F13" s="95"/>
    </row>
    <row r="14" spans="1:8" ht="19.5" x14ac:dyDescent="0.4">
      <c r="A14" s="95"/>
      <c r="B14" s="95"/>
      <c r="C14" s="104"/>
      <c r="D14" s="104"/>
      <c r="E14" s="104"/>
      <c r="F14" s="95"/>
    </row>
    <row r="15" spans="1:8" ht="19.5" x14ac:dyDescent="0.4">
      <c r="A15" s="95"/>
      <c r="B15" s="95"/>
      <c r="C15" s="104"/>
      <c r="D15" s="104" t="s">
        <v>25</v>
      </c>
      <c r="E15" s="102">
        <v>40000</v>
      </c>
      <c r="F15" s="95"/>
    </row>
    <row r="16" spans="1:8" ht="19.5" x14ac:dyDescent="0.4">
      <c r="A16" s="95"/>
      <c r="B16" s="95"/>
      <c r="C16" s="104"/>
      <c r="D16" s="104" t="s">
        <v>26</v>
      </c>
      <c r="E16" s="102">
        <v>6400</v>
      </c>
      <c r="F16" s="95"/>
    </row>
    <row r="17" spans="1:6" ht="19.5" x14ac:dyDescent="0.4">
      <c r="A17" s="95"/>
      <c r="B17" s="95"/>
      <c r="C17" s="104"/>
      <c r="D17" s="104" t="s">
        <v>27</v>
      </c>
      <c r="E17" s="102">
        <v>46400</v>
      </c>
      <c r="F17" s="95"/>
    </row>
    <row r="18" spans="1:6" ht="19.5" x14ac:dyDescent="0.4">
      <c r="A18" s="95"/>
      <c r="B18" s="95"/>
      <c r="C18" s="104"/>
      <c r="D18" s="104"/>
      <c r="E18" s="104"/>
      <c r="F18" s="95"/>
    </row>
    <row r="19" spans="1:6" ht="19.5" x14ac:dyDescent="0.4">
      <c r="A19" s="95"/>
      <c r="B19" s="95"/>
      <c r="C19" s="104"/>
      <c r="D19" s="104"/>
      <c r="E19" s="104"/>
      <c r="F19" s="95"/>
    </row>
    <row r="20" spans="1:6" x14ac:dyDescent="0.25">
      <c r="C20" s="97"/>
      <c r="D20" s="97"/>
      <c r="E20" s="97"/>
    </row>
  </sheetData>
  <mergeCells count="3">
    <mergeCell ref="A1:F1"/>
    <mergeCell ref="A2:F2"/>
    <mergeCell ref="A3:F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PAPELERIA</vt:lpstr>
      <vt:lpstr>LIMPIEZA</vt:lpstr>
      <vt:lpstr>CONSUMIBLES</vt:lpstr>
      <vt:lpstr>AIRE ACONDICIONADO</vt:lpstr>
      <vt:lpstr>FOTOCOPIADORA</vt:lpstr>
      <vt:lpstr>BODEGA</vt:lpstr>
      <vt:lpstr>INFORME GOB</vt:lpstr>
      <vt:lpstr>LLANTAS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Polanco Mora</dc:creator>
  <cp:lastModifiedBy>MARTIN1</cp:lastModifiedBy>
  <cp:lastPrinted>2019-11-01T17:55:21Z</cp:lastPrinted>
  <dcterms:created xsi:type="dcterms:W3CDTF">2014-09-30T16:12:12Z</dcterms:created>
  <dcterms:modified xsi:type="dcterms:W3CDTF">2020-04-22T17:18:19Z</dcterms:modified>
</cp:coreProperties>
</file>